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01"/>
  <workbookPr/>
  <mc:AlternateContent xmlns:mc="http://schemas.openxmlformats.org/markup-compatibility/2006">
    <mc:Choice Requires="x15">
      <x15ac:absPath xmlns:x15ac="http://schemas.microsoft.com/office/spreadsheetml/2010/11/ac" url="Z:\7. Продажи\3. Прайс-листы\2024\2 квартал\"/>
    </mc:Choice>
  </mc:AlternateContent>
  <xr:revisionPtr revIDLastSave="0" documentId="13_ncr:1_{C08AFA3E-A686-4860-912C-0A98D1C45630}" xr6:coauthVersionLast="38" xr6:coauthVersionMax="38" xr10:uidLastSave="{00000000-0000-0000-0000-000000000000}"/>
  <bookViews>
    <workbookView xWindow="2100" yWindow="90" windowWidth="12180" windowHeight="11430" activeTab="2" xr2:uid="{00000000-000D-0000-FFFF-FFFF00000000}"/>
  </bookViews>
  <sheets>
    <sheet name="ЭХА" sheetId="10" r:id="rId1"/>
    <sheet name="ВСЕ ИЗДЕЛИЯ" sheetId="1" r:id="rId2"/>
    <sheet name="40" sheetId="2" r:id="rId3"/>
    <sheet name="600" sheetId="3" r:id="rId4"/>
    <sheet name="801" sheetId="4" r:id="rId5"/>
    <sheet name="1500" sheetId="5" r:id="rId6"/>
    <sheet name="2500" sheetId="6" r:id="rId7"/>
    <sheet name="2500 (Л)" sheetId="7" r:id="rId8"/>
    <sheet name="3500" sheetId="8" r:id="rId9"/>
    <sheet name="3500 (Л)" sheetId="9" r:id="rId10"/>
    <sheet name="М2" sheetId="11" r:id="rId11"/>
  </sheets>
  <definedNames>
    <definedName name="_xlnm._FilterDatabase" localSheetId="1" hidden="1">'ВСЕ ИЗДЕЛИЯ'!$B$1:$B$949</definedName>
  </definedNames>
  <calcPr calcId="179021" refMode="R1C1"/>
</workbook>
</file>

<file path=xl/calcChain.xml><?xml version="1.0" encoding="utf-8"?>
<calcChain xmlns="http://schemas.openxmlformats.org/spreadsheetml/2006/main">
  <c r="F17" i="11" l="1"/>
  <c r="F16" i="11"/>
  <c r="F15" i="11"/>
  <c r="F14" i="11"/>
  <c r="F13" i="11"/>
  <c r="F12" i="11"/>
  <c r="F11" i="11"/>
  <c r="F10" i="11"/>
  <c r="F9" i="11"/>
  <c r="F8" i="11"/>
  <c r="F7" i="11"/>
  <c r="F6" i="11"/>
  <c r="F5" i="11"/>
  <c r="F4" i="11"/>
  <c r="F3" i="11"/>
  <c r="F18" i="11" s="1"/>
  <c r="F10" i="9"/>
  <c r="F10" i="8"/>
  <c r="F3" i="7" l="1"/>
  <c r="F3" i="4"/>
  <c r="F4" i="2" l="1"/>
  <c r="F15" i="9" l="1"/>
  <c r="F14" i="9"/>
  <c r="F13" i="9"/>
  <c r="F12" i="9"/>
  <c r="F11" i="9"/>
  <c r="F9" i="9"/>
  <c r="F8" i="9"/>
  <c r="F7" i="9"/>
  <c r="F6" i="9"/>
  <c r="F5" i="9"/>
  <c r="F4" i="9"/>
  <c r="F3" i="9"/>
  <c r="F15" i="8"/>
  <c r="F14" i="8"/>
  <c r="F13" i="8"/>
  <c r="F12" i="8"/>
  <c r="F11" i="8"/>
  <c r="F9" i="8"/>
  <c r="F8" i="8"/>
  <c r="F7" i="8"/>
  <c r="F6" i="8"/>
  <c r="F5" i="8"/>
  <c r="F4" i="8"/>
  <c r="F3" i="8"/>
  <c r="F15" i="7"/>
  <c r="F14" i="7"/>
  <c r="F13" i="7"/>
  <c r="F12" i="7"/>
  <c r="F11" i="7"/>
  <c r="F10" i="7"/>
  <c r="F9" i="7"/>
  <c r="F8" i="7"/>
  <c r="F7" i="7"/>
  <c r="F6" i="7"/>
  <c r="F5" i="7"/>
  <c r="F4" i="7"/>
  <c r="F15" i="6"/>
  <c r="F14" i="6"/>
  <c r="F13" i="6"/>
  <c r="F12" i="6"/>
  <c r="F11" i="6"/>
  <c r="F10" i="6"/>
  <c r="F9" i="6"/>
  <c r="F8" i="6"/>
  <c r="F7" i="6"/>
  <c r="F6" i="6"/>
  <c r="F5" i="6"/>
  <c r="F4" i="6"/>
  <c r="F3" i="6"/>
  <c r="F15" i="5"/>
  <c r="F14" i="5"/>
  <c r="F13" i="5"/>
  <c r="F12" i="5"/>
  <c r="F11" i="5"/>
  <c r="F10" i="5"/>
  <c r="F9" i="5"/>
  <c r="F8" i="5"/>
  <c r="F7" i="5"/>
  <c r="F6" i="5"/>
  <c r="F5" i="5"/>
  <c r="F4" i="5"/>
  <c r="F3" i="5"/>
  <c r="F15" i="4"/>
  <c r="F14" i="4"/>
  <c r="F13" i="4"/>
  <c r="F12" i="4"/>
  <c r="F11" i="4"/>
  <c r="F10" i="4"/>
  <c r="F9" i="4"/>
  <c r="F8" i="4"/>
  <c r="F7" i="4"/>
  <c r="F6" i="4"/>
  <c r="F5" i="4"/>
  <c r="F4" i="4"/>
  <c r="F8" i="3"/>
  <c r="F7" i="3"/>
  <c r="F6" i="3"/>
  <c r="F5" i="3"/>
  <c r="F4" i="3"/>
  <c r="F3" i="3"/>
  <c r="F8" i="2"/>
  <c r="F7" i="2"/>
  <c r="F6" i="2"/>
  <c r="F5" i="2"/>
  <c r="F9" i="2" l="1"/>
  <c r="F16" i="9"/>
  <c r="F16" i="8"/>
  <c r="F16" i="7"/>
  <c r="F16" i="6"/>
  <c r="F16" i="5"/>
  <c r="F16" i="4"/>
  <c r="F9" i="3"/>
</calcChain>
</file>

<file path=xl/sharedStrings.xml><?xml version="1.0" encoding="utf-8"?>
<sst xmlns="http://schemas.openxmlformats.org/spreadsheetml/2006/main" count="764" uniqueCount="476">
  <si>
    <t>Фото</t>
  </si>
  <si>
    <t>АРТИКУЛ</t>
  </si>
  <si>
    <t>НАИМЕНОВАНИЕ ПРОИЗВОДИТЕЛЯ</t>
  </si>
  <si>
    <t>ОПИСАНИЕ</t>
  </si>
  <si>
    <t>ЦЕНА, руб</t>
  </si>
  <si>
    <t xml:space="preserve">ООО ДИАВЕТ Тел.:+7 (499) 130-05-25                                    info@diakonvet.ru   www.diakonvet.ru                                                                                                                    КОММЕНТАРИЙ                                    </t>
  </si>
  <si>
    <t>КОАГУЛЯТОРЫ ЭХА</t>
  </si>
  <si>
    <t>ЭХА 40 БК</t>
  </si>
  <si>
    <t>Скальпель радиочастотный хирургический ветеринарный  ЭХА 40 с принадлежностями</t>
  </si>
  <si>
    <t>ЭХА 600 БК</t>
  </si>
  <si>
    <t>Скальпель радиочастотный хирургический ветеринарный  ЭХА 600 с принадлежностями</t>
  </si>
  <si>
    <t>ЭХА 801 БК</t>
  </si>
  <si>
    <t>Скальпель радиочастотный хирургический ветеринарный  ЭХА 801 с принадлежностями</t>
  </si>
  <si>
    <t>ЭХА1500 БК</t>
  </si>
  <si>
    <t>Скальпель радиочастотный хирургический ветеринарный  ЭХА 1500 с принадлежностями</t>
  </si>
  <si>
    <t>Универсальный прибор с коагуляцией и резанием для большинства типов операций</t>
  </si>
  <si>
    <t>ЭХА 2500 БК</t>
  </si>
  <si>
    <t>Скальпель радиочастотный хирургический ветеринарный  ЭХА 2500 с принадлежностями</t>
  </si>
  <si>
    <t>ЭХА 2500 "Аллигатор" БК</t>
  </si>
  <si>
    <t xml:space="preserve">Скальпель радиочастотный хирургический ветеринарный  ЭХА 2500 "Аллигатор" с принадлежностями </t>
  </si>
  <si>
    <t>Универсальный прибор с коагуляцией, резанием и электролигированием для большинства типов операций в открытой и эндоскопической хирургии</t>
  </si>
  <si>
    <t>ЭХА 3500 БК</t>
  </si>
  <si>
    <t>Скальпель радиочастотный хирургический ветеринарный  ЭХА 3500 с принадлежностями</t>
  </si>
  <si>
    <t>ЭХА 3500 "Аллигатор" БК</t>
  </si>
  <si>
    <t>Скальпель радиочастотный хирургический ветеринарный  ЭХА 3500  "Аллигатор" с принадлежностями</t>
  </si>
  <si>
    <t>Универсальный прибор с коагуляцией, резанием и электролигированием для всех типов операций в открытой и эндоскопической хирургии. С профессиональным комплектом инструментов</t>
  </si>
  <si>
    <t>Э114</t>
  </si>
  <si>
    <t>Электрод-лезвие Э114</t>
  </si>
  <si>
    <r>
      <t>Монополярный электрод-лезвие</t>
    </r>
    <r>
      <rPr>
        <b/>
        <sz val="10"/>
        <rFont val="Arial"/>
        <family val="2"/>
        <charset val="204"/>
      </rPr>
      <t xml:space="preserve"> короткий </t>
    </r>
    <r>
      <rPr>
        <sz val="10"/>
        <rFont val="Arial"/>
        <family val="2"/>
        <charset val="204"/>
      </rPr>
      <t>70 мм, нержавеющая сталь, ширина 2,35 мм, толщина 0.65 мм, посадочный диаметр 2.4 мм. Многоразовый</t>
    </r>
  </si>
  <si>
    <t>Входит в базовый комплект поставки. Нож (лезвие, лопатка, шпатель), для рассечения и коагуляции (нержавеющая сталь). Если развернуть под углом - разрез лучше. Можно резать острием, а когулировать повернув электрод плашмя. На нержавеющую сталь налипание происходит больше, чем на силикон или тефлон. При пластических операциях "нержавейка" показывает результат не очень. Антипригарные электроды лучше.</t>
  </si>
  <si>
    <t>E1450X</t>
  </si>
  <si>
    <t>Электрод-лезвие E1450X</t>
  </si>
  <si>
    <r>
      <t>Монополярный электрод-лезвие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Valleylab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63.5 мм, нержавеющая сталь с </t>
    </r>
    <r>
      <rPr>
        <b/>
        <sz val="10"/>
        <rFont val="Arial"/>
        <family val="2"/>
        <charset val="204"/>
      </rPr>
      <t>антипригарным покрытием (силикон)</t>
    </r>
    <r>
      <rPr>
        <sz val="10"/>
        <rFont val="Arial"/>
        <family val="2"/>
        <charset val="204"/>
      </rPr>
      <t>, ширина 2.5 мм, толщина 0.5 мм, посадочный диаметр 2.4 мм. Неавтоклавируемый</t>
    </r>
  </si>
  <si>
    <t>800-001</t>
  </si>
  <si>
    <t>Электрод-лезвие 800-001</t>
  </si>
  <si>
    <r>
      <t>Монополярный электрод-лезвие</t>
    </r>
    <r>
      <rPr>
        <b/>
        <sz val="10"/>
        <rFont val="Arial"/>
        <family val="2"/>
        <charset val="204"/>
      </rPr>
      <t xml:space="preserve"> короткий </t>
    </r>
    <r>
      <rPr>
        <sz val="10"/>
        <rFont val="Arial"/>
        <family val="2"/>
        <charset val="204"/>
      </rPr>
      <t xml:space="preserve">71 мм, нержавеющая сталь с </t>
    </r>
    <r>
      <rPr>
        <b/>
        <sz val="10"/>
        <rFont val="Arial"/>
        <family val="2"/>
        <charset val="204"/>
      </rPr>
      <t>антипригарным покрытием (напыление)</t>
    </r>
    <r>
      <rPr>
        <sz val="10"/>
        <rFont val="Arial"/>
        <family val="2"/>
        <charset val="204"/>
      </rPr>
      <t>, ширина 2.4 мм, толщина 0.5 мм, посадочный диаметр 2.4 мм. Неавтоклавируемый</t>
    </r>
  </si>
  <si>
    <t>С тефлоновым покрытием. Ткани практически не липнут (очистка требуется реже).</t>
  </si>
  <si>
    <t>Э111</t>
  </si>
  <si>
    <t>Электрод-лезвие короткий  Э111</t>
  </si>
  <si>
    <r>
      <t>Монополярный электрод-лезвие</t>
    </r>
    <r>
      <rPr>
        <b/>
        <sz val="10"/>
        <rFont val="Arial"/>
        <family val="2"/>
        <charset val="204"/>
      </rPr>
      <t xml:space="preserve"> короткий </t>
    </r>
    <r>
      <rPr>
        <sz val="10"/>
        <rFont val="Arial"/>
        <family val="2"/>
        <charset val="204"/>
      </rPr>
      <t>70 мм, нержавеющая сталь, длина лезвия 25 мм, ширина 3 мм, толщина 0.5 мм, посадочный диаметр 2.4 мм. Многоразовый</t>
    </r>
  </si>
  <si>
    <t>Электрод имеет тонкие ребра по краям рабочей части</t>
  </si>
  <si>
    <t>Э113</t>
  </si>
  <si>
    <t>Электрод-лезвие короткий изогнутый Э113</t>
  </si>
  <si>
    <r>
      <t xml:space="preserve">Монополярный электрод-лезвие </t>
    </r>
    <r>
      <rPr>
        <b/>
        <sz val="10"/>
        <rFont val="Arial"/>
        <family val="2"/>
        <charset val="204"/>
      </rPr>
      <t>короткий изогнутый</t>
    </r>
    <r>
      <rPr>
        <sz val="10"/>
        <rFont val="Arial"/>
        <family val="2"/>
        <charset val="204"/>
      </rPr>
      <t xml:space="preserve"> 70 мм, нержавеющая сталь, длина лезвия 25 мм, ширина 3 мм, толщина 0.5 мм, посадочный диаметр 2.4 мм. Многоразовый</t>
    </r>
  </si>
  <si>
    <t>Э122</t>
  </si>
  <si>
    <t>Электрод-лезвие удлиненный Э122</t>
  </si>
  <si>
    <r>
      <t xml:space="preserve">Монополярный электрод-лезвие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160 мм, нержавеющая сталь, длина лезвия 25 мм, , ширина 3 мм, толщина 0.5 мм, посадочный диаметр 2.4 мм. Многоразовый</t>
    </r>
  </si>
  <si>
    <t>Для работы при полостных операциях. Электрод имеет тонкие ребра по краям рабочей части</t>
  </si>
  <si>
    <t>ЭЛЕКТРОД-ИГЛА</t>
  </si>
  <si>
    <t>Э2116</t>
  </si>
  <si>
    <t>Электрод-игла Э2116</t>
  </si>
  <si>
    <r>
      <t xml:space="preserve">Монополярный электрод-игла </t>
    </r>
    <r>
      <rPr>
        <b/>
        <sz val="10"/>
        <rFont val="Arial"/>
        <family val="2"/>
        <charset val="204"/>
      </rPr>
      <t>короткий</t>
    </r>
    <r>
      <rPr>
        <sz val="10"/>
        <rFont val="Arial"/>
        <family val="2"/>
        <charset val="204"/>
      </rPr>
      <t xml:space="preserve"> 70 мм, металл, диаметр иглы </t>
    </r>
    <r>
      <rPr>
        <b/>
        <sz val="10"/>
        <rFont val="Arial"/>
        <family val="2"/>
        <charset val="204"/>
      </rPr>
      <t>1 мм</t>
    </r>
    <r>
      <rPr>
        <sz val="10"/>
        <rFont val="Arial"/>
        <family val="2"/>
        <charset val="204"/>
      </rPr>
      <t>, посадочный диаметр 2.4 мм. Многоразовый</t>
    </r>
  </si>
  <si>
    <t>Входит в базовый комплект поставки. Можно изгибать.</t>
  </si>
  <si>
    <t>Е1452</t>
  </si>
  <si>
    <t>Электрод-игла E1452</t>
  </si>
  <si>
    <r>
      <t xml:space="preserve">Монополярный электрод-игла Valleylab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72 мм, нержавеющая сталь с </t>
    </r>
    <r>
      <rPr>
        <b/>
        <sz val="10"/>
        <rFont val="Arial"/>
        <family val="2"/>
        <charset val="204"/>
      </rPr>
      <t>антипригарным покрытием</t>
    </r>
    <r>
      <rPr>
        <sz val="10"/>
        <rFont val="Arial"/>
        <family val="2"/>
        <charset val="204"/>
      </rPr>
      <t>, диаметр иглы</t>
    </r>
    <r>
      <rPr>
        <b/>
        <sz val="10"/>
        <rFont val="Arial"/>
        <family val="2"/>
        <charset val="204"/>
      </rPr>
      <t xml:space="preserve"> 0.7 мм</t>
    </r>
    <r>
      <rPr>
        <sz val="10"/>
        <rFont val="Arial"/>
        <family val="2"/>
        <charset val="204"/>
      </rPr>
      <t>, посадочный диаметр 2.4 мм. Неавтоклавируемый</t>
    </r>
  </si>
  <si>
    <t>С силиконовым покрытием. Ткани практически не липнут (очистка требуется реже).</t>
  </si>
  <si>
    <t>Э2115</t>
  </si>
  <si>
    <t>Электрод-игла короткий Э2115</t>
  </si>
  <si>
    <r>
      <t xml:space="preserve">Монополярный электрод-игла </t>
    </r>
    <r>
      <rPr>
        <b/>
        <sz val="10"/>
        <rFont val="Arial"/>
        <family val="2"/>
        <charset val="204"/>
      </rPr>
      <t>короткий</t>
    </r>
    <r>
      <rPr>
        <sz val="10"/>
        <rFont val="Arial"/>
        <family val="2"/>
        <charset val="204"/>
      </rPr>
      <t xml:space="preserve"> 70 мм, </t>
    </r>
    <r>
      <rPr>
        <b/>
        <sz val="10"/>
        <rFont val="Arial"/>
        <family val="2"/>
        <charset val="204"/>
      </rPr>
      <t>вольфрам</t>
    </r>
    <r>
      <rPr>
        <sz val="10"/>
        <rFont val="Arial"/>
        <family val="2"/>
        <charset val="204"/>
      </rPr>
      <t>, диаметр иглы</t>
    </r>
    <r>
      <rPr>
        <b/>
        <sz val="10"/>
        <rFont val="Arial"/>
        <family val="2"/>
        <charset val="204"/>
      </rPr>
      <t xml:space="preserve"> 0.18 </t>
    </r>
    <r>
      <rPr>
        <sz val="10"/>
        <rFont val="Arial"/>
        <family val="2"/>
        <charset val="204"/>
      </rPr>
      <t>мм, посадочный диаметр 2.4 мм. Многоразовый</t>
    </r>
  </si>
  <si>
    <t>Тонкие иглы для удаления эктопических ресниц</t>
  </si>
  <si>
    <t>Э212</t>
  </si>
  <si>
    <t>Электрод-игла короткий Э212</t>
  </si>
  <si>
    <r>
      <t xml:space="preserve">Монополярный электрод-игла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</t>
    </r>
    <r>
      <rPr>
        <b/>
        <sz val="10"/>
        <rFont val="Arial"/>
        <family val="2"/>
        <charset val="204"/>
      </rPr>
      <t>вольфрам</t>
    </r>
    <r>
      <rPr>
        <sz val="10"/>
        <rFont val="Arial"/>
        <family val="2"/>
        <charset val="204"/>
      </rPr>
      <t xml:space="preserve">, диаметр иглы </t>
    </r>
    <r>
      <rPr>
        <b/>
        <sz val="10"/>
        <rFont val="Arial"/>
        <family val="2"/>
        <charset val="204"/>
      </rPr>
      <t>0.5 мм</t>
    </r>
    <r>
      <rPr>
        <sz val="10"/>
        <rFont val="Arial"/>
        <family val="2"/>
        <charset val="204"/>
      </rPr>
      <t>, посадочный диаметр 2.4 мм. Многоразовый</t>
    </r>
  </si>
  <si>
    <t>Острая игла. Позволяет эффективно рассекать ткани при минимальной мощности. Часто используется для деликатных рассечений с минимальной коагуляцией. Нельзя изгибать - хрупкий металл. При высоких мощностях может выгорать</t>
  </si>
  <si>
    <t>ФОТО НЕТ</t>
  </si>
  <si>
    <t>Э213</t>
  </si>
  <si>
    <t>Электрод-игла короткий изогнутый Э213</t>
  </si>
  <si>
    <r>
      <t>Монополярный электрод-игла</t>
    </r>
    <r>
      <rPr>
        <b/>
        <sz val="10"/>
        <rFont val="Arial"/>
        <family val="2"/>
        <charset val="204"/>
      </rPr>
      <t xml:space="preserve"> короткий изогнутый </t>
    </r>
    <r>
      <rPr>
        <sz val="10"/>
        <rFont val="Arial"/>
        <family val="2"/>
        <charset val="204"/>
      </rPr>
      <t xml:space="preserve">70 мм, вольфрам, диаметр иглы </t>
    </r>
    <r>
      <rPr>
        <b/>
        <sz val="10"/>
        <rFont val="Arial"/>
        <family val="2"/>
        <charset val="204"/>
      </rPr>
      <t>0.3 мм</t>
    </r>
    <r>
      <rPr>
        <sz val="10"/>
        <rFont val="Arial"/>
        <family val="2"/>
        <charset val="204"/>
      </rPr>
      <t>, посадочный диаметр 2.4 мм. Многоразовый</t>
    </r>
  </si>
  <si>
    <t>Э214</t>
  </si>
  <si>
    <t>Электрод-игла короткий изогнутый Э214</t>
  </si>
  <si>
    <r>
      <t xml:space="preserve">Монополярный электрод-игла </t>
    </r>
    <r>
      <rPr>
        <b/>
        <sz val="10"/>
        <rFont val="Arial"/>
        <family val="2"/>
        <charset val="204"/>
      </rPr>
      <t>короткий изогнутый</t>
    </r>
    <r>
      <rPr>
        <sz val="10"/>
        <rFont val="Arial"/>
        <family val="2"/>
        <charset val="204"/>
      </rPr>
      <t xml:space="preserve"> 70 мм, вольфрам, диаметр иглы </t>
    </r>
    <r>
      <rPr>
        <b/>
        <sz val="10"/>
        <rFont val="Arial"/>
        <family val="2"/>
        <charset val="204"/>
      </rPr>
      <t>0.5 мм</t>
    </r>
    <r>
      <rPr>
        <sz val="10"/>
        <rFont val="Arial"/>
        <family val="2"/>
        <charset val="204"/>
      </rPr>
      <t>, посадочный диаметр 2.4 мм. Многоразовый</t>
    </r>
  </si>
  <si>
    <t>Э221</t>
  </si>
  <si>
    <t>Электрод-игла удлиненный Э221</t>
  </si>
  <si>
    <r>
      <t xml:space="preserve">Монополярный электрод-игла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165 мм, вольфрам, диаметр иглы</t>
    </r>
    <r>
      <rPr>
        <b/>
        <sz val="10"/>
        <rFont val="Arial"/>
        <family val="2"/>
        <charset val="204"/>
      </rPr>
      <t xml:space="preserve"> 0.3 мм</t>
    </r>
    <r>
      <rPr>
        <sz val="10"/>
        <rFont val="Arial"/>
        <family val="2"/>
        <charset val="204"/>
      </rPr>
      <t>, посадочный диаметр 2.4 мм. Многоразовый</t>
    </r>
  </si>
  <si>
    <t>Для работы при полостных операциях</t>
  </si>
  <si>
    <t>Э222</t>
  </si>
  <si>
    <t>Электрод-игла удлиненный Э222</t>
  </si>
  <si>
    <r>
      <t>Монополярный электрод-игла</t>
    </r>
    <r>
      <rPr>
        <b/>
        <sz val="10"/>
        <rFont val="Arial"/>
        <family val="2"/>
        <charset val="204"/>
      </rPr>
      <t xml:space="preserve"> удлиненный </t>
    </r>
    <r>
      <rPr>
        <sz val="10"/>
        <rFont val="Arial"/>
        <family val="2"/>
        <charset val="204"/>
      </rPr>
      <t xml:space="preserve">165 мм, вольфрам, диаметр иглы </t>
    </r>
    <r>
      <rPr>
        <b/>
        <sz val="10"/>
        <rFont val="Arial"/>
        <family val="2"/>
        <charset val="204"/>
      </rPr>
      <t>0.5 мм</t>
    </r>
    <r>
      <rPr>
        <sz val="10"/>
        <rFont val="Arial"/>
        <family val="2"/>
        <charset val="204"/>
      </rPr>
      <t>, посадочный диаметр 2.4 мм. Многоразовый</t>
    </r>
  </si>
  <si>
    <t>ЭЛЕКТРОД-ШАРИК</t>
  </si>
  <si>
    <t>Э318</t>
  </si>
  <si>
    <t>Электрод-шарик Э318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</si>
  <si>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>58 мм, нержавеющая сталь, диаметр</t>
    </r>
    <r>
      <rPr>
        <b/>
        <sz val="10"/>
        <rFont val="Arial"/>
        <family val="2"/>
        <charset val="204"/>
      </rPr>
      <t xml:space="preserve"> 4 мм</t>
    </r>
    <r>
      <rPr>
        <sz val="10"/>
        <rFont val="Arial"/>
        <family val="2"/>
        <charset val="204"/>
      </rPr>
      <t>, посадочный диаметр 2.4 мм. Многоразовый</t>
    </r>
  </si>
  <si>
    <t>Входит в базовый комплект поставки</t>
  </si>
  <si>
    <t>Э311</t>
  </si>
  <si>
    <t>Электрод-шарик короткий Э311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</si>
  <si>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нержавеющая сталь, диаметр шарика </t>
    </r>
    <r>
      <rPr>
        <b/>
        <sz val="10"/>
        <rFont val="Arial"/>
        <family val="2"/>
        <charset val="204"/>
      </rPr>
      <t>2 мм</t>
    </r>
    <r>
      <rPr>
        <sz val="10"/>
        <rFont val="Arial"/>
        <family val="2"/>
        <charset val="204"/>
      </rPr>
      <t>, посадочный диаметр 2.4 мм. Многоразовый</t>
    </r>
  </si>
  <si>
    <t>Э312</t>
  </si>
  <si>
    <t>Электрод-шарик короткий Э312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</si>
  <si>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нержавеющая сталь, диаметр шарика </t>
    </r>
    <r>
      <rPr>
        <b/>
        <sz val="10"/>
        <rFont val="Arial"/>
        <family val="2"/>
        <charset val="204"/>
      </rPr>
      <t>4 мм</t>
    </r>
    <r>
      <rPr>
        <sz val="10"/>
        <rFont val="Arial"/>
        <family val="2"/>
        <charset val="204"/>
      </rPr>
      <t>, посадочный диаметр 2.4 мм. Многоразовый</t>
    </r>
  </si>
  <si>
    <t>Э313</t>
  </si>
  <si>
    <t>Электрод-шарик короткий изогнутый Э313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</si>
  <si>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 xml:space="preserve">короткий изогнутый </t>
    </r>
    <r>
      <rPr>
        <sz val="10"/>
        <rFont val="Arial"/>
        <family val="2"/>
        <charset val="204"/>
      </rPr>
      <t xml:space="preserve">65 мм, нержавеющая сталь, диаметр шарика </t>
    </r>
    <r>
      <rPr>
        <b/>
        <sz val="10"/>
        <rFont val="Arial"/>
        <family val="2"/>
        <charset val="204"/>
      </rPr>
      <t>2 мм</t>
    </r>
    <r>
      <rPr>
        <sz val="10"/>
        <rFont val="Arial"/>
        <family val="2"/>
        <charset val="204"/>
      </rPr>
      <t>, посадочный диаметр 2.4 мм. Многоразовый</t>
    </r>
  </si>
  <si>
    <t>Э314</t>
  </si>
  <si>
    <t>Электрод-шарик короткий изогнутый Э314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</si>
  <si>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>короткий изогнутый</t>
    </r>
    <r>
      <rPr>
        <sz val="10"/>
        <rFont val="Arial"/>
        <family val="2"/>
        <charset val="204"/>
      </rPr>
      <t xml:space="preserve"> 65 мм, нержавеющая сталь, диаметр шарика </t>
    </r>
    <r>
      <rPr>
        <b/>
        <sz val="10"/>
        <rFont val="Arial"/>
        <family val="2"/>
        <charset val="204"/>
      </rPr>
      <t>4 мм</t>
    </r>
    <r>
      <rPr>
        <sz val="10"/>
        <rFont val="Arial"/>
        <family val="2"/>
        <charset val="204"/>
      </rPr>
      <t>, посадочный диаметр 2.4 мм. Многоразовый</t>
    </r>
  </si>
  <si>
    <t>Э321</t>
  </si>
  <si>
    <t>Электрод-шарик удлиненный Э321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</si>
  <si>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165 мм, нержавеющая сталь, диаметр шарика </t>
    </r>
    <r>
      <rPr>
        <b/>
        <sz val="10"/>
        <rFont val="Arial"/>
        <family val="2"/>
        <charset val="204"/>
      </rPr>
      <t>2 мм</t>
    </r>
    <r>
      <rPr>
        <sz val="10"/>
        <rFont val="Arial"/>
        <family val="2"/>
        <charset val="204"/>
      </rPr>
      <t>, посадочный диаметр 2.4 мм. Многоразовый</t>
    </r>
  </si>
  <si>
    <t>Э322</t>
  </si>
  <si>
    <t>Электрод-шарик удлиненный Э322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</si>
  <si>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165 мм, нержавеющая сталь, диаметр шарика </t>
    </r>
    <r>
      <rPr>
        <b/>
        <sz val="10"/>
        <rFont val="Arial"/>
        <family val="2"/>
        <charset val="204"/>
      </rPr>
      <t>4 мм</t>
    </r>
    <r>
      <rPr>
        <sz val="10"/>
        <rFont val="Arial"/>
        <family val="2"/>
        <charset val="204"/>
      </rPr>
      <t>, посадочный диаметр 2.4 мм. Многоразовый</t>
    </r>
  </si>
  <si>
    <t>ЕМ115С-2,4</t>
  </si>
  <si>
    <t>Электрод-шарик ЕМ115С-2,4</t>
  </si>
  <si>
    <r>
      <t xml:space="preserve">Монополярный электрод-шарик, короткий антиприграный </t>
    </r>
    <r>
      <rPr>
        <b/>
        <sz val="10"/>
        <color indexed="64"/>
        <rFont val="Arial"/>
        <family val="2"/>
        <charset val="204"/>
      </rPr>
      <t>короткий антипригарный</t>
    </r>
    <r>
      <rPr>
        <sz val="10"/>
        <color indexed="64"/>
        <rFont val="Arial"/>
        <family val="2"/>
        <charset val="204"/>
      </rPr>
      <t>, диаметр 1</t>
    </r>
    <r>
      <rPr>
        <b/>
        <sz val="10"/>
        <color indexed="64"/>
        <rFont val="Arial"/>
        <family val="2"/>
        <charset val="204"/>
      </rPr>
      <t xml:space="preserve"> мм</t>
    </r>
    <r>
      <rPr>
        <sz val="10"/>
        <color indexed="64"/>
        <rFont val="Arial"/>
        <family val="2"/>
        <charset val="204"/>
      </rPr>
      <t>, посадочный диаметр 2.4 мм. Многоразовый</t>
    </r>
  </si>
  <si>
    <t>Для косметологов. Антипригарное покрытие. Уменьшенное прилипание ткани к инструменту снижает риск разрывов сосудов после коагуляции.</t>
  </si>
  <si>
    <t>ЕМ116С-2,4</t>
  </si>
  <si>
    <t>Электрод-шарик ЕМ116С-2,4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</si>
  <si>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 xml:space="preserve">антипригарный, </t>
    </r>
    <r>
      <rPr>
        <sz val="10"/>
        <rFont val="Arial"/>
        <family val="2"/>
        <charset val="204"/>
      </rPr>
      <t xml:space="preserve"> диаметр 2 мм, посадочный диаметр 2.4 мм</t>
    </r>
  </si>
  <si>
    <t>Антипригарное покрытие. Уменьшенное прилипание ткани к инструменту снижает риск разрывов сосудов после коагуляции.</t>
  </si>
  <si>
    <t>ЕМ101С-2,4</t>
  </si>
  <si>
    <t>Электрод-шарик ЕМ101С-2,4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</si>
  <si>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>антипригарный</t>
    </r>
    <r>
      <rPr>
        <sz val="10"/>
        <rFont val="Arial"/>
        <family val="2"/>
        <charset val="204"/>
      </rPr>
      <t>, диаметр 4 мм, посадочный диаметр 2.4 мм</t>
    </r>
  </si>
  <si>
    <t>ЕМ102С-2,4</t>
  </si>
  <si>
    <t>Электрод-шарик ЕМ102С-2,4</t>
  </si>
  <si>
    <t>Монополярный электрод-шарик антипригарный, диаметр 6 мм, посадочный диаметр 2.4 мм. Многоразовый</t>
  </si>
  <si>
    <t>ЕМ151С-2,4</t>
  </si>
  <si>
    <t>Электрод-шарик удлиненный ЕМ151С-2,4</t>
  </si>
  <si>
    <t>Монополярный электрод-шарик антипригарный, диаметр 4 мм, удлиненный стержень, посадочный диаметр 2.4 мм. Многоразовый</t>
  </si>
  <si>
    <t>Удлиненный для работы в полостях. Антипригарное покрытие. Уменьшенное прилипание ткани к инструменту снижает риск разрывов сосудов после коагуляции.</t>
  </si>
  <si>
    <t>ЭЛЕКТРОД-ПЕТЛЯ</t>
  </si>
  <si>
    <t>Э511</t>
  </si>
  <si>
    <t>Электрод-петля короткий Э511</t>
  </si>
  <si>
    <r>
      <t>Монополярный электрод-петля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вольфрамовый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диаметр петли </t>
    </r>
    <r>
      <rPr>
        <b/>
        <sz val="10"/>
        <rFont val="Arial"/>
        <family val="2"/>
        <charset val="204"/>
      </rPr>
      <t>5 мм</t>
    </r>
    <r>
      <rPr>
        <sz val="10"/>
        <rFont val="Arial"/>
        <family val="2"/>
        <charset val="204"/>
      </rPr>
      <t>. Многоразовый</t>
    </r>
  </si>
  <si>
    <t>Входит в базовый комплект поставки. Для удаления папиллом, образований</t>
  </si>
  <si>
    <t>Э512</t>
  </si>
  <si>
    <t>Электрод-петля короткий Э512</t>
  </si>
  <si>
    <r>
      <t xml:space="preserve">Монополярный электрод-петля вольфрамовый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диаметр петли </t>
    </r>
    <r>
      <rPr>
        <b/>
        <sz val="10"/>
        <rFont val="Arial"/>
        <family val="2"/>
        <charset val="204"/>
      </rPr>
      <t>10 мм</t>
    </r>
    <r>
      <rPr>
        <sz val="10"/>
        <rFont val="Arial"/>
        <family val="2"/>
        <charset val="204"/>
      </rPr>
      <t>. Многоразовый</t>
    </r>
  </si>
  <si>
    <t>Для удаления папиллом, образований</t>
  </si>
  <si>
    <t>Э521</t>
  </si>
  <si>
    <t>Электрод-петля удлиненный Э521</t>
  </si>
  <si>
    <r>
      <t xml:space="preserve">Монополярный электрод-петля вольфрамовый </t>
    </r>
    <r>
      <rPr>
        <b/>
        <sz val="10"/>
        <rFont val="Arial"/>
        <family val="2"/>
        <charset val="204"/>
      </rPr>
      <t xml:space="preserve">удлиненный </t>
    </r>
    <r>
      <rPr>
        <sz val="10"/>
        <rFont val="Arial"/>
        <family val="2"/>
        <charset val="204"/>
      </rPr>
      <t xml:space="preserve">165 мм, диаметр петли </t>
    </r>
    <r>
      <rPr>
        <b/>
        <sz val="10"/>
        <rFont val="Arial"/>
        <family val="2"/>
        <charset val="204"/>
      </rPr>
      <t>10 мм</t>
    </r>
    <r>
      <rPr>
        <sz val="10"/>
        <rFont val="Arial"/>
        <family val="2"/>
        <charset val="204"/>
      </rPr>
      <t xml:space="preserve">. Многоразовый </t>
    </r>
  </si>
  <si>
    <t>Э522</t>
  </si>
  <si>
    <t>Электрод-петля удлиненный Э522</t>
  </si>
  <si>
    <r>
      <t xml:space="preserve">Монополярный электрод-петля вольфрамовый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165 м</t>
    </r>
    <r>
      <rPr>
        <b/>
        <sz val="10"/>
        <rFont val="Arial"/>
        <family val="2"/>
        <charset val="204"/>
      </rPr>
      <t>м</t>
    </r>
    <r>
      <rPr>
        <sz val="10"/>
        <rFont val="Arial"/>
        <family val="2"/>
        <charset val="204"/>
      </rPr>
      <t xml:space="preserve">, диаметр петли </t>
    </r>
    <r>
      <rPr>
        <b/>
        <sz val="10"/>
        <rFont val="Arial"/>
        <family val="2"/>
        <charset val="204"/>
      </rPr>
      <t>15 мм</t>
    </r>
    <r>
      <rPr>
        <sz val="10"/>
        <rFont val="Arial"/>
        <family val="2"/>
        <charset val="204"/>
      </rPr>
      <t>. Многоразовый</t>
    </r>
  </si>
  <si>
    <t>КАБЕЛИ МОНОПОЛЯРНЫЕ</t>
  </si>
  <si>
    <t>К112</t>
  </si>
  <si>
    <t>Кабель монополярный К112</t>
  </si>
  <si>
    <r>
      <t>Кабель к монополярным инструментам 3 м. Инструментальная часть - подключение к эндоскопическим инструментам со штекером</t>
    </r>
    <r>
      <rPr>
        <b/>
        <sz val="10"/>
        <rFont val="Arial"/>
        <family val="2"/>
        <charset val="204"/>
      </rPr>
      <t xml:space="preserve"> 2,8 мм</t>
    </r>
    <r>
      <rPr>
        <sz val="10"/>
        <rFont val="Arial"/>
        <family val="2"/>
        <charset val="204"/>
      </rPr>
      <t>. Аппаратная часть - подключение к аппаратам Лорге, ЭХА</t>
    </r>
  </si>
  <si>
    <t>к118</t>
  </si>
  <si>
    <t>Кабель монополярный К118</t>
  </si>
  <si>
    <r>
      <t xml:space="preserve">Кабель к монополярным инструментам 3 м. Инструментальная часть - подключение к эндоскопическим инструментам со штекером </t>
    </r>
    <r>
      <rPr>
        <b/>
        <sz val="10"/>
        <rFont val="Arial"/>
        <family val="2"/>
        <charset val="204"/>
      </rPr>
      <t>4 мм</t>
    </r>
    <r>
      <rPr>
        <sz val="10"/>
        <rFont val="Arial"/>
        <family val="2"/>
        <charset val="204"/>
      </rPr>
      <t>. Аппаратная часть - подключение к аппаратам Лорге, ЭХА</t>
    </r>
  </si>
  <si>
    <t>ДЕРЖАТЕЛИ МОНОПОЛЯРНЫХ ЭЛЕКТРОДОВ</t>
  </si>
  <si>
    <t>M11</t>
  </si>
  <si>
    <t>Держатель монополярных электродов одноразовый M11</t>
  </si>
  <si>
    <t>Держатель монополярных электродов с кнопками управления (РЕЗАНИЕ, КОАГУЛЯЦИЯ) в комплекте с электродом лезвием стальным. 
Для электродов со штекером 2,4 мм. Длина кабеля 3 метра. Трехполосная вилка. Подключение к аппаратам Lorge, ЭХА. Неавтоклавируемый</t>
  </si>
  <si>
    <t>220-045</t>
  </si>
  <si>
    <t>Держатель монополярных электродов многоразовый 220-045</t>
  </si>
  <si>
    <r>
      <t xml:space="preserve">Держатель монополярных электродов с кнопками управления (РЕЗАНИЕ, КОАГУЛЯЦИЯ). Длина кабеля </t>
    </r>
    <r>
      <rPr>
        <b/>
        <sz val="10"/>
        <rFont val="Arial"/>
        <family val="2"/>
        <charset val="204"/>
      </rPr>
      <t>4,5 метра</t>
    </r>
    <r>
      <rPr>
        <sz val="10"/>
        <rFont val="Arial"/>
        <family val="2"/>
        <charset val="204"/>
      </rPr>
      <t xml:space="preserve">.
Для электродов со штекером 2,4 мм. Трехполюсная вилка.  Подключение к аппаратам Lorge, ЭХА, Фотек, Bowa, Valleylab  </t>
    </r>
    <r>
      <rPr>
        <b/>
        <sz val="10"/>
        <rFont val="Arial"/>
        <family val="2"/>
        <charset val="204"/>
      </rPr>
      <t>Автоклавируемый (не менее 200 циклов)</t>
    </r>
  </si>
  <si>
    <t>НЕЙТРАЛЬНЫЕ ЭЛЕКТРОДЫ И КАБЕЛИ НЭ</t>
  </si>
  <si>
    <t>Э812</t>
  </si>
  <si>
    <t>Электрод нейтральный Э812</t>
  </si>
  <si>
    <r>
      <t xml:space="preserve">Нейтральный электрод </t>
    </r>
    <r>
      <rPr>
        <b/>
        <sz val="10"/>
        <rFont val="Arial"/>
        <family val="2"/>
        <charset val="204"/>
      </rPr>
      <t>стальной</t>
    </r>
    <r>
      <rPr>
        <sz val="10"/>
        <rFont val="Arial"/>
        <family val="2"/>
        <charset val="204"/>
      </rPr>
      <t xml:space="preserve">, 149х100 мм, 149 кв.см. </t>
    </r>
  </si>
  <si>
    <t>Входит в базовый комплект поставки компактных аппаратов</t>
  </si>
  <si>
    <t>К116</t>
  </si>
  <si>
    <t>Кабель нейтрального электрода К116</t>
  </si>
  <si>
    <r>
      <t>Кабель нейтрального электрода 3 м. Подключение к стальным пластинам. Аппаратная часть - подключение к аппаратам ЭХА (</t>
    </r>
    <r>
      <rPr>
        <b/>
        <sz val="10"/>
        <rFont val="Arial"/>
        <family val="2"/>
        <charset val="204"/>
      </rPr>
      <t>штекер "Джек"</t>
    </r>
    <r>
      <rPr>
        <sz val="10"/>
        <rFont val="Arial"/>
        <family val="2"/>
        <charset val="204"/>
      </rPr>
      <t>)</t>
    </r>
  </si>
  <si>
    <t>Э813</t>
  </si>
  <si>
    <t>Электрод нейтральный Э813</t>
  </si>
  <si>
    <r>
      <t xml:space="preserve">Нейтральный электрод </t>
    </r>
    <r>
      <rPr>
        <b/>
        <sz val="10"/>
        <rFont val="Arial"/>
        <family val="2"/>
        <charset val="204"/>
      </rPr>
      <t>стальной</t>
    </r>
    <r>
      <rPr>
        <sz val="10"/>
        <rFont val="Arial"/>
        <family val="2"/>
        <charset val="204"/>
      </rPr>
      <t xml:space="preserve">, 240х170 мм, 408 кв.см. </t>
    </r>
  </si>
  <si>
    <t>Входит в базовый комплект поставки "ЭХА 2500" и "ЭХА 2500 Аллигатор".</t>
  </si>
  <si>
    <t>К117</t>
  </si>
  <si>
    <t>Кабель нейтрального электрода К117</t>
  </si>
  <si>
    <r>
      <t xml:space="preserve">Кабель нейтрального электрода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Подключение к стальным пластинам. Аппаратная часть - подключение к аппаратам Lorge, ЭХА, Фотек, Valleylab</t>
    </r>
  </si>
  <si>
    <t>ЕН232.1</t>
  </si>
  <si>
    <t>Электрод нейтральный ЕН232.1</t>
  </si>
  <si>
    <r>
      <t xml:space="preserve">Нейтральный электрод, </t>
    </r>
    <r>
      <rPr>
        <b/>
        <sz val="10"/>
        <rFont val="Arial"/>
        <family val="2"/>
        <charset val="204"/>
      </rPr>
      <t>токопроводящая резина</t>
    </r>
    <r>
      <rPr>
        <sz val="10"/>
        <rFont val="Arial"/>
        <family val="2"/>
        <charset val="204"/>
      </rPr>
      <t xml:space="preserve">, 180х120мм, 216 кв.см. </t>
    </r>
  </si>
  <si>
    <t>Гибкий электрод. Принимает изгибы тела пациента. Для маленьких и средних пациентов</t>
  </si>
  <si>
    <t>К115</t>
  </si>
  <si>
    <t>Кабель нейтрального электрода К115</t>
  </si>
  <si>
    <r>
      <t xml:space="preserve">Кабель нейтрального электрода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Подключение к резиновым пластинам. Аппаратная часть -  подключение к аппаратам ЭХА (</t>
    </r>
    <r>
      <rPr>
        <b/>
        <sz val="10"/>
        <rFont val="Arial"/>
        <family val="2"/>
        <charset val="204"/>
      </rPr>
      <t>штекер "Джек"</t>
    </r>
    <r>
      <rPr>
        <sz val="10"/>
        <rFont val="Arial"/>
        <family val="2"/>
        <charset val="204"/>
      </rPr>
      <t>)</t>
    </r>
  </si>
  <si>
    <t>Э822</t>
  </si>
  <si>
    <t>Электрод нейтральный Э822</t>
  </si>
  <si>
    <t>Нейтральный электрод резиновый, большой, 175х240 мм, 420 кв.см.</t>
  </si>
  <si>
    <t>Входит в базовый комплект поставки "ЭХА 3500" и "ЭХА 3500 Аллигатор". Гибкий электрод. Принимает изгибы тела пациента. Можно крепить на лошадях. Для средних и крупных пациентов</t>
  </si>
  <si>
    <t>К119</t>
  </si>
  <si>
    <t>Кабель нейтрального электрода К119</t>
  </si>
  <si>
    <r>
      <t xml:space="preserve">Кабель нейтрального электрода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Подключение к резиновым пластинам. Аппаратная часть -  для аппаратов Lorge, ЭХА, Фотек, Valleylab</t>
    </r>
  </si>
  <si>
    <t>Входит в базовый комплект поставки "ЭХА 3500" и "ЭХА 3500 Аллигатор"</t>
  </si>
  <si>
    <t>КОВРИКИ НА ОПЕРАЦИОННЫЙ СТОЛ</t>
  </si>
  <si>
    <t>Коврик</t>
  </si>
  <si>
    <t>Коврик резиновый</t>
  </si>
  <si>
    <t>Коврик резиновый для ветеринарных столов (550х1100х3 мм)</t>
  </si>
  <si>
    <t xml:space="preserve">Резиновое покрытие на металлический стол. Для изоляции нейтрального электрода от металлических столов </t>
  </si>
  <si>
    <t>ПИНЦЕТЫ БИПОЛЯРНЫЕ</t>
  </si>
  <si>
    <t>Э621</t>
  </si>
  <si>
    <t>Пинцет Э621</t>
  </si>
  <si>
    <r>
      <t xml:space="preserve">Биполярный пинцет прямой с антипригарными свойствами,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8х1 мм, </t>
    </r>
    <r>
      <rPr>
        <b/>
        <sz val="10"/>
        <rFont val="Arial"/>
        <family val="2"/>
        <charset val="204"/>
      </rPr>
      <t>гибридный</t>
    </r>
    <r>
      <rPr>
        <sz val="10"/>
        <rFont val="Arial"/>
        <family val="2"/>
        <charset val="204"/>
      </rPr>
      <t>. Разъем "евростандарт"</t>
    </r>
  </si>
  <si>
    <t>Входит в базовый комплект поставки "ЭХА 40" и "ЭХА600". Антипригарные свойства</t>
  </si>
  <si>
    <t>Э622</t>
  </si>
  <si>
    <t>Пинцет Э622</t>
  </si>
  <si>
    <r>
      <t xml:space="preserve">Биполярный пинцет прямой с антипригарными свойствами,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8х2 мм, </t>
    </r>
    <r>
      <rPr>
        <b/>
        <sz val="10"/>
        <rFont val="Arial"/>
        <family val="2"/>
        <charset val="204"/>
      </rPr>
      <t>гибридный</t>
    </r>
    <r>
      <rPr>
        <sz val="10"/>
        <rFont val="Arial"/>
        <family val="2"/>
        <charset val="204"/>
      </rPr>
      <t>. Разъем "евростандарт"</t>
    </r>
  </si>
  <si>
    <t>Антипригарные свойства</t>
  </si>
  <si>
    <t>Э6252</t>
  </si>
  <si>
    <t>Пинцет Э6252</t>
  </si>
  <si>
    <r>
      <t xml:space="preserve">Биполярный пинцет прямой игольчатый, длина </t>
    </r>
    <r>
      <rPr>
        <b/>
        <sz val="10"/>
        <rFont val="Arial"/>
        <family val="2"/>
        <charset val="204"/>
      </rPr>
      <t>180</t>
    </r>
    <r>
      <rPr>
        <sz val="10"/>
        <rFont val="Arial"/>
        <family val="2"/>
        <charset val="204"/>
      </rPr>
      <t xml:space="preserve"> мм. Наконечник </t>
    </r>
    <r>
      <rPr>
        <b/>
        <sz val="10"/>
        <rFont val="Arial"/>
        <family val="2"/>
        <charset val="204"/>
      </rPr>
      <t>игольчатый</t>
    </r>
    <r>
      <rPr>
        <sz val="10"/>
        <rFont val="Arial"/>
        <family val="2"/>
        <charset val="204"/>
      </rPr>
      <t xml:space="preserve"> 5.5x0.4 мм, съемный. Разъем "евростандарт"</t>
    </r>
  </si>
  <si>
    <t>Игольчатый пинцет для прецизионных манипуляций и точечной коагуляции. Например для работы с экзотическими животными</t>
  </si>
  <si>
    <t>Э6240-1</t>
  </si>
  <si>
    <t>Пинцет Э6240-1</t>
  </si>
  <si>
    <r>
      <t xml:space="preserve">Биполярный пинцет прямой антипригарный, длина </t>
    </r>
    <r>
      <rPr>
        <b/>
        <sz val="10"/>
        <rFont val="Arial"/>
        <family val="2"/>
        <charset val="204"/>
      </rPr>
      <t>180</t>
    </r>
    <r>
      <rPr>
        <sz val="10"/>
        <rFont val="Arial"/>
        <family val="2"/>
        <charset val="204"/>
      </rPr>
      <t xml:space="preserve"> мм. Наконечник </t>
    </r>
    <r>
      <rPr>
        <b/>
        <sz val="10"/>
        <rFont val="Arial"/>
        <family val="2"/>
        <charset val="204"/>
      </rPr>
      <t xml:space="preserve">8х1 </t>
    </r>
    <r>
      <rPr>
        <sz val="10"/>
        <rFont val="Arial"/>
        <family val="2"/>
        <charset val="204"/>
      </rPr>
      <t>мм, тонкий. Разъем "евростандарт"</t>
    </r>
  </si>
  <si>
    <t>Входит в базовый комплект поставки "ЭХА 801", "ЭХА 1500", "ЭХА 2500" и "ЭХА 2500 Аллигатор". Антипригарный</t>
  </si>
  <si>
    <t>Э626</t>
  </si>
  <si>
    <t xml:space="preserve">Пинцет Э626 </t>
  </si>
  <si>
    <r>
      <t xml:space="preserve">Биполярный пинцет прямой антипригарный,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8х1 мм, тонкий. Разъем "евростандарт"</t>
    </r>
  </si>
  <si>
    <t>Антипригарный</t>
  </si>
  <si>
    <t>Э627</t>
  </si>
  <si>
    <t>Пинцет Э627</t>
  </si>
  <si>
    <r>
      <t xml:space="preserve">Биполярный пинцет прямой антипригарный,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8х2 мм. Разъем "евростандарт"</t>
    </r>
  </si>
  <si>
    <t>Входит в базовый комплект поставки "ЭХА 3500" и "ЭХА 3500 Аллигатор". Антипригарный</t>
  </si>
  <si>
    <t>Э629</t>
  </si>
  <si>
    <t>Пинцет Э629</t>
  </si>
  <si>
    <r>
      <t xml:space="preserve">Биполярный пинцет прямой антипригарный,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8х2 мм, </t>
    </r>
    <r>
      <rPr>
        <b/>
        <sz val="10"/>
        <rFont val="Arial"/>
        <family val="2"/>
        <charset val="204"/>
      </rPr>
      <t>изогнутый (40°)</t>
    </r>
    <r>
      <rPr>
        <sz val="10"/>
        <rFont val="Arial"/>
        <family val="2"/>
        <charset val="204"/>
      </rPr>
      <t>. Разъем "евростандарт"</t>
    </r>
  </si>
  <si>
    <t>Э6210</t>
  </si>
  <si>
    <t>Пинцет Э6210</t>
  </si>
  <si>
    <r>
      <t xml:space="preserve">Биполярный пинцет микрохирургический прямой антипригарный, длина </t>
    </r>
    <r>
      <rPr>
        <b/>
        <sz val="10"/>
        <rFont val="Arial"/>
        <family val="2"/>
        <charset val="204"/>
      </rPr>
      <t>140</t>
    </r>
    <r>
      <rPr>
        <sz val="10"/>
        <rFont val="Arial"/>
        <family val="2"/>
        <charset val="204"/>
      </rPr>
      <t xml:space="preserve"> мм. Наконечник 5х0.8 мм, </t>
    </r>
    <r>
      <rPr>
        <b/>
        <sz val="10"/>
        <rFont val="Arial"/>
        <family val="2"/>
        <charset val="204"/>
      </rPr>
      <t>тонкий, заостренный</t>
    </r>
    <r>
      <rPr>
        <sz val="10"/>
        <rFont val="Arial"/>
        <family val="2"/>
        <charset val="204"/>
      </rPr>
      <t>. Разъем "евростандарт"</t>
    </r>
  </si>
  <si>
    <t>Э6211</t>
  </si>
  <si>
    <t>Пинцет Э6211</t>
  </si>
  <si>
    <r>
      <t xml:space="preserve">Биполярный пинцет микрохирургический прямой антипригарный, длина </t>
    </r>
    <r>
      <rPr>
        <b/>
        <sz val="10"/>
        <rFont val="Arial"/>
        <family val="2"/>
        <charset val="204"/>
      </rPr>
      <t>140</t>
    </r>
    <r>
      <rPr>
        <sz val="10"/>
        <rFont val="Arial"/>
        <family val="2"/>
        <charset val="204"/>
      </rPr>
      <t xml:space="preserve"> мм. Наконечник 5х0.8 мм, </t>
    </r>
    <r>
      <rPr>
        <b/>
        <sz val="10"/>
        <rFont val="Arial"/>
        <family val="2"/>
        <charset val="204"/>
      </rPr>
      <t>тонкий, изогнутый</t>
    </r>
    <r>
      <rPr>
        <sz val="10"/>
        <rFont val="Arial"/>
        <family val="2"/>
        <charset val="204"/>
      </rPr>
      <t>. Разъем "евростандарт"</t>
    </r>
  </si>
  <si>
    <t>Э6212</t>
  </si>
  <si>
    <t>Пинцет Э6212</t>
  </si>
  <si>
    <r>
      <t xml:space="preserve">Биполярный пинцет микрохирургический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 xml:space="preserve"> , длина </t>
    </r>
    <r>
      <rPr>
        <b/>
        <sz val="10"/>
        <rFont val="Arial"/>
        <family val="2"/>
        <charset val="204"/>
      </rPr>
      <t>140</t>
    </r>
    <r>
      <rPr>
        <sz val="10"/>
        <rFont val="Arial"/>
        <family val="2"/>
        <charset val="204"/>
      </rPr>
      <t xml:space="preserve"> мм. Наконечник 8х1 мм, тонкий,</t>
    </r>
    <r>
      <rPr>
        <b/>
        <sz val="10"/>
        <rFont val="Arial"/>
        <family val="2"/>
        <charset val="204"/>
      </rPr>
      <t xml:space="preserve"> заостренный</t>
    </r>
    <r>
      <rPr>
        <sz val="10"/>
        <rFont val="Arial"/>
        <family val="2"/>
        <charset val="204"/>
      </rPr>
      <t>. Разъем "евростандарт"</t>
    </r>
  </si>
  <si>
    <t>Э6215</t>
  </si>
  <si>
    <t>Пинцет Э6215</t>
  </si>
  <si>
    <r>
      <t xml:space="preserve">Биполярный пинцет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 xml:space="preserve">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8x2 мм. Разъем "евростандарт"</t>
    </r>
  </si>
  <si>
    <t>Э6253</t>
  </si>
  <si>
    <t>Пинцет Э6253</t>
  </si>
  <si>
    <r>
      <t xml:space="preserve">Биполярный пинцет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 xml:space="preserve">, длина </t>
    </r>
    <r>
      <rPr>
        <b/>
        <sz val="10"/>
        <rFont val="Arial"/>
        <family val="2"/>
        <charset val="204"/>
      </rPr>
      <t>200</t>
    </r>
    <r>
      <rPr>
        <sz val="10"/>
        <rFont val="Arial"/>
        <family val="2"/>
        <charset val="204"/>
      </rPr>
      <t xml:space="preserve"> мм. Наконечник </t>
    </r>
    <r>
      <rPr>
        <b/>
        <sz val="10"/>
        <rFont val="Arial"/>
        <family val="2"/>
        <charset val="204"/>
      </rPr>
      <t xml:space="preserve">10х0.8 мм, </t>
    </r>
    <r>
      <rPr>
        <sz val="10"/>
        <rFont val="Arial"/>
        <family val="2"/>
        <charset val="204"/>
      </rPr>
      <t>тонкий. Разъем "евростандарт"</t>
    </r>
  </si>
  <si>
    <t>Антипригарный. Длинные ручки</t>
  </si>
  <si>
    <t>Э6254</t>
  </si>
  <si>
    <t>Пинцет Э6254</t>
  </si>
  <si>
    <r>
      <t xml:space="preserve">Биполярный пинцет антипригарный,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</t>
    </r>
    <r>
      <rPr>
        <b/>
        <sz val="10"/>
        <rFont val="Arial"/>
        <family val="2"/>
        <charset val="204"/>
      </rPr>
      <t xml:space="preserve">10х0.8 мм, </t>
    </r>
    <r>
      <rPr>
        <sz val="10"/>
        <rFont val="Arial"/>
        <family val="2"/>
        <charset val="204"/>
      </rPr>
      <t>тонкий. Разъем "евростандарт"</t>
    </r>
  </si>
  <si>
    <t>Антипригарный. Тонкие длинные бранши</t>
  </si>
  <si>
    <t>Э6255</t>
  </si>
  <si>
    <t>Пинцет Э6255</t>
  </si>
  <si>
    <r>
      <t xml:space="preserve">Биполярный пинцет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>, длина 180 мм. Наконечник 8</t>
    </r>
    <r>
      <rPr>
        <b/>
        <sz val="10"/>
        <rFont val="Arial"/>
        <family val="2"/>
        <charset val="204"/>
      </rPr>
      <t xml:space="preserve">х1 мм, </t>
    </r>
    <r>
      <rPr>
        <sz val="10"/>
        <rFont val="Arial"/>
        <family val="2"/>
        <charset val="204"/>
      </rPr>
      <t>тонкий. Разъем "евростандарт"</t>
    </r>
  </si>
  <si>
    <t>Э6256</t>
  </si>
  <si>
    <t>Пинцет Э6256</t>
  </si>
  <si>
    <r>
      <t xml:space="preserve">Биполярный пинцет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>, длина 155 мм. Наконечник 8</t>
    </r>
    <r>
      <rPr>
        <b/>
        <sz val="10"/>
        <rFont val="Arial"/>
        <family val="2"/>
        <charset val="204"/>
      </rPr>
      <t xml:space="preserve">х1 мм, </t>
    </r>
    <r>
      <rPr>
        <sz val="10"/>
        <rFont val="Arial"/>
        <family val="2"/>
        <charset val="204"/>
      </rPr>
      <t>тонкий, заостренный. Разъем "евростандарт"</t>
    </r>
  </si>
  <si>
    <t>Э6257</t>
  </si>
  <si>
    <t>Пинцет Э6257</t>
  </si>
  <si>
    <r>
      <t xml:space="preserve">Биполярный пинцет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>, с фиксатором. длина 200 мм. Наконечник 8</t>
    </r>
    <r>
      <rPr>
        <b/>
        <sz val="10"/>
        <rFont val="Arial"/>
        <family val="2"/>
        <charset val="204"/>
      </rPr>
      <t xml:space="preserve">х2 мм, </t>
    </r>
    <r>
      <rPr>
        <sz val="10"/>
        <rFont val="Arial"/>
        <family val="2"/>
        <charset val="204"/>
      </rPr>
      <t>тонкий. Разъем "евростандарт"</t>
    </r>
  </si>
  <si>
    <t>Э6258</t>
  </si>
  <si>
    <t>Пинцет Э6258</t>
  </si>
  <si>
    <t>Биполярный пинцет прямой антипригарный, длина 115 мм, Наконечник 8х0,5 мм, тонкий, изогнутый. Разъем "евростандарт"</t>
  </si>
  <si>
    <t>Микрохирургический</t>
  </si>
  <si>
    <t>Э6259</t>
  </si>
  <si>
    <t>Пинцет Э6259</t>
  </si>
  <si>
    <t>Биполярный пинцет Adson прямой антипригарный, длина 120 мм, Наконечник 8х1 мм, тонкий. Разъем "евростандарт"</t>
  </si>
  <si>
    <t>НОЖНИЦЫ БИПОЛЯРНЫЕ</t>
  </si>
  <si>
    <t>Э711</t>
  </si>
  <si>
    <t>Ножницы биполярные Э711</t>
  </si>
  <si>
    <t>Биполярные ножницы прямые, 150 мм. Длина режущей поверхности 35 мм.</t>
  </si>
  <si>
    <t>Для резекции с одновременной коагуляцией. Например на операции по поводу мастэктомии</t>
  </si>
  <si>
    <t xml:space="preserve">ФОТО НЕТ </t>
  </si>
  <si>
    <t>К215</t>
  </si>
  <si>
    <t>Кабель для биполярного инструмента К215</t>
  </si>
  <si>
    <r>
      <t xml:space="preserve">Кабель к биполярным инструментам,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Инструментальная часть - подключение к ножницам Э711 и зажимам NS. Аппаратная часть -</t>
    </r>
    <r>
      <rPr>
        <b/>
        <sz val="10"/>
        <rFont val="Arial"/>
        <family val="2"/>
        <charset val="204"/>
      </rPr>
      <t xml:space="preserve"> двухполюсная вилка</t>
    </r>
    <r>
      <rPr>
        <sz val="10"/>
        <rFont val="Arial"/>
        <family val="2"/>
        <charset val="204"/>
      </rPr>
      <t xml:space="preserve"> (штекер 4 мм 2 шт.)</t>
    </r>
  </si>
  <si>
    <t>Кабель для лигирующих зажимов и ножниц</t>
  </si>
  <si>
    <t>К212</t>
  </si>
  <si>
    <t>Кабель для биполярного инструмента К212</t>
  </si>
  <si>
    <r>
      <t xml:space="preserve">Кабель к биполярным инструментам,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Инструментальная часть - подключение к ножницам Э711 и зажимам NS. Аппаратная часть - 2 штекера (4 мм).</t>
    </r>
  </si>
  <si>
    <t xml:space="preserve">ЗАЖИМЫ БИПОЛЯРНЫЕ ЛИГИРУЮЩИЕ </t>
  </si>
  <si>
    <t>ЕМ324</t>
  </si>
  <si>
    <t>Зажим EM324</t>
  </si>
  <si>
    <t>Биполярный лигирующий многоразовый зажим, длина 230 мм. С пластиковыми защелками и керамическими ограничителями.</t>
  </si>
  <si>
    <t>Профессиональный зажим с кремальерами (создают постоянную компрессию) для лигирования крупных сосудов и связок. Керамические ограничители. Минимально распространение энергии в стороны от зоны электролигирования. Антипригарное покрытие. Очень экономит время операции на крупных пациентах</t>
  </si>
  <si>
    <t>ЕМ323</t>
  </si>
  <si>
    <t>Зажим EM323</t>
  </si>
  <si>
    <t>Биполярный лигирующий многоразовый зажим, длина 190 мм. С пластиковыми защелками и керамическими ограничителями.</t>
  </si>
  <si>
    <t>NS8.5</t>
  </si>
  <si>
    <t>Зажим NS8.5</t>
  </si>
  <si>
    <t>Биполярный лигирующий зажим изогнутый 240 мм. Бранши 4*40 мм, антипригарные</t>
  </si>
  <si>
    <t>Электролигирующий зажим для лигирования сосудов и связок у крупных пациентов. Очень экономит время операции на крупных пациентах</t>
  </si>
  <si>
    <t>NS7.5</t>
  </si>
  <si>
    <t>Зажим NS7.5</t>
  </si>
  <si>
    <t>Биполярный лигирующий зажим изогнутый 220 мм. Бранши 4*30 мм, антипригарные</t>
  </si>
  <si>
    <t>Электролигирующий зажим для лигирования сосудов и связок у средних пациентов и крупных пациентов. Очень экономит время операции на крупных пациентах</t>
  </si>
  <si>
    <t>NS6.5</t>
  </si>
  <si>
    <t>Зажим NS6.5</t>
  </si>
  <si>
    <t>Биполярный лигирующий зажим изогнутый 190 мм. Бранши 3*20 мм, антипригарные</t>
  </si>
  <si>
    <t>Электролигирующий зажим для лигирования сосудов и связок у малых и средних пациентов</t>
  </si>
  <si>
    <t>BS230-3505</t>
  </si>
  <si>
    <t>Кабель биполярный BS230-3505</t>
  </si>
  <si>
    <t>Кабель к биполярным инструментам, 3 м. Инструментальная часть - подключение к зажимам NS. Аппаратная часть - подключение к аппаратам Lorge, ЭХА, Valleylab</t>
  </si>
  <si>
    <t>К2111</t>
  </si>
  <si>
    <t>Кабель для биполярного инструмента К2111</t>
  </si>
  <si>
    <t>Кабель к биполярным инструментам. Инструментальная часть - переходник с подключением к  кабелям зажимов NS, EM, Ligasure. Аппаратная часть - 2 штекера (4 мм). Длмна кабеля 0,3 м.</t>
  </si>
  <si>
    <t>Переходник для зажимов Ligasure</t>
  </si>
  <si>
    <t xml:space="preserve">ЗАЖИМЫ БИПОЛЯРНЫЕ ЭНДОСКОПИЧЕСКИЕ </t>
  </si>
  <si>
    <t>LF1937</t>
  </si>
  <si>
    <t>Зажим LF1937</t>
  </si>
  <si>
    <t>Щипцы биполярные электрохирургические для электролигирования и разделения тканей LigaSure с нанопокрытием,вариант исполнения: с браншами типа Maryland для лапароскопических операций, для одноэтапного заваривания. Длина 370 мм</t>
  </si>
  <si>
    <t>Профессиональный лапароскопический зажим с кремальерами (создают постоянную компрессию) для лигирования крупных сосудов и связок</t>
  </si>
  <si>
    <t>PL718SU</t>
  </si>
  <si>
    <t>Зажим PL718SU</t>
  </si>
  <si>
    <t>Щипцы биполярные электрохирургические Aesculap Caiman, длина 240 мм, диаметр 5мм</t>
  </si>
  <si>
    <t>Профессиональный зажим с кремальерами (создают постоянную компрессию) для лигирования крупных сосудов и связок. Для открытой хирургии</t>
  </si>
  <si>
    <t>К219</t>
  </si>
  <si>
    <t>Кабель для биполярного инструмента К219</t>
  </si>
  <si>
    <r>
      <rPr>
        <b/>
        <sz val="10"/>
        <rFont val="Arial"/>
        <family val="2"/>
        <charset val="204"/>
      </rPr>
      <t>Переходник</t>
    </r>
    <r>
      <rPr>
        <sz val="10"/>
        <rFont val="Arial"/>
        <family val="2"/>
        <charset val="204"/>
      </rPr>
      <t xml:space="preserve"> для биполярных кабелей. Инструментальная часть - подключение к Aesculap Caiman. Аппаратная часть - подключение к аппаратам Lorge, ЭХА, Valleylab (штекер 4 мм 2 шт.)</t>
    </r>
  </si>
  <si>
    <t>Переходник для зажимов Caiman</t>
  </si>
  <si>
    <t>КАБЕЛИ БИПОЛЯРНЫЕ</t>
  </si>
  <si>
    <t>К211</t>
  </si>
  <si>
    <t>Кабель биполярного пинцета К211</t>
  </si>
  <si>
    <r>
      <t xml:space="preserve">Кабель к биполярным пинцетам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Инструментальная часть - разъем "евростандарт". Аппаратная часть - подключение к аппаратам Lorge, ЭХА, Valleylab (штекер 4 мм 2 шт.).</t>
    </r>
  </si>
  <si>
    <t>К218</t>
  </si>
  <si>
    <t>Кабель биполярного пинцета К218</t>
  </si>
  <si>
    <r>
      <t xml:space="preserve">Кабель к биполярным пинцетам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 xml:space="preserve">. Инструментальная часть - разъем "евростандарт". Аппаратная часть - </t>
    </r>
    <r>
      <rPr>
        <b/>
        <sz val="10"/>
        <rFont val="Arial"/>
        <family val="2"/>
        <charset val="204"/>
      </rPr>
      <t>двухполюсная вилка</t>
    </r>
    <r>
      <rPr>
        <sz val="10"/>
        <rFont val="Arial"/>
        <family val="2"/>
        <charset val="204"/>
      </rPr>
      <t xml:space="preserve"> (штекер 4 мм 2 шт.)</t>
    </r>
  </si>
  <si>
    <t>BS381-1104</t>
  </si>
  <si>
    <t>Кабель биполярный BS381-1104</t>
  </si>
  <si>
    <t>Кабель к биполярным пинцетам 3 м. Инструментальная часть - разъем "евростандарт". Аппаратная часть - подключение к аппаратам Lorge, ЭХА, Valleylab (штекер 4 мм 2 шт.).</t>
  </si>
  <si>
    <t>ЕН330Е.5</t>
  </si>
  <si>
    <t>Кабель биполярный ЕН330Е.5</t>
  </si>
  <si>
    <t>Кабель к биполярным пинцетам. Инструментальная часть - разъем "евростандарт". Аппаратная часть - подключение к аппаратам Фотек (два плоских контакта). Длина кабеля 5 м.</t>
  </si>
  <si>
    <t>ПЕДАЛИ И ПЕРЕКЛЮЧАТЕЛИ</t>
  </si>
  <si>
    <t>П11</t>
  </si>
  <si>
    <t>Педаль одноклавишная с кабелем П11</t>
  </si>
  <si>
    <t xml:space="preserve">Педаль одноклавишная. Длина кабеля 3 м. Усиленный аппаратный штекер </t>
  </si>
  <si>
    <t>Входит в базовый комплект поставки "ЭХА 40"-"ЭХА 600"</t>
  </si>
  <si>
    <t>П21</t>
  </si>
  <si>
    <t>Педаль двухклавишная с кабелем П21</t>
  </si>
  <si>
    <t>Педаль двухклавишная. Клавиша для коагуляции, клавиша для резания. Длина кабеля 3 м. Усиленный аппаратный штекер</t>
  </si>
  <si>
    <t>П21.1</t>
  </si>
  <si>
    <t>Педаль двухклавишная с кабелем П21.1</t>
  </si>
  <si>
    <t>ПБИ</t>
  </si>
  <si>
    <t>Переключатель биполярного инструмента</t>
  </si>
  <si>
    <r>
      <t xml:space="preserve">Переключатель биполярных инструментов. Позволяет попеременно работать с биполярными инструментами, одновременно подключенными к коагулятору. Аппаратная часть - </t>
    </r>
    <r>
      <rPr>
        <b/>
        <sz val="10"/>
        <rFont val="Arial"/>
        <family val="2"/>
        <charset val="204"/>
      </rPr>
      <t>двухполюсная вилка</t>
    </r>
    <r>
      <rPr>
        <sz val="10"/>
        <rFont val="Arial"/>
        <family val="2"/>
        <charset val="204"/>
      </rPr>
      <t xml:space="preserve"> (штекер 4 мм 2 шт.)</t>
    </r>
  </si>
  <si>
    <t>Позволяет попеременно работать с биполярными инструментами, одновременно подключенными к коагулятору.Например, применять во время операции пинцет и лигирующий зажим / ножницы</t>
  </si>
  <si>
    <t>ПБИ.1</t>
  </si>
  <si>
    <t>Переключатель биполярных инструментов. Позволяет попеременно работать с биполярными инструментами, одновременно подключенными к коагулятору. Аппаратная часть - штекер (4 мм 2 шт.)</t>
  </si>
  <si>
    <t>КАБЕЛИ СЕТЕВЫЕ</t>
  </si>
  <si>
    <t>ПВС-АП</t>
  </si>
  <si>
    <t>Кабель сетевой ПВС-АП</t>
  </si>
  <si>
    <t>Кабель сетевой прямой 220В, 3*0.75, 3 м</t>
  </si>
  <si>
    <t>Входит в базовый комплект поставки.</t>
  </si>
  <si>
    <t>Арт.-№</t>
  </si>
  <si>
    <t>Наименование</t>
  </si>
  <si>
    <t>Кол-во</t>
  </si>
  <si>
    <t xml:space="preserve"> Цена, руб. </t>
  </si>
  <si>
    <t>Сумма, руб</t>
  </si>
  <si>
    <t>ЭХА40</t>
  </si>
  <si>
    <t>Аппарат радиочастотный хирургический ветеринарный  ЭХА 40</t>
  </si>
  <si>
    <t>Паспорт и руководство по эксплуатации</t>
  </si>
  <si>
    <t>Цена за аппарат с принадлежностями:</t>
  </si>
  <si>
    <t>ЭХА600</t>
  </si>
  <si>
    <t xml:space="preserve">Аппарат радиочастотный хирургический ветеринарный  ЭХА 600 </t>
  </si>
  <si>
    <t>ЭХА801</t>
  </si>
  <si>
    <t>Аппарат радиочастотный хирургический ветеринарный  ЭХА 801</t>
  </si>
  <si>
    <t>М11</t>
  </si>
  <si>
    <r>
      <t xml:space="preserve">Монополярный электрод-игла </t>
    </r>
    <r>
      <rPr>
        <b/>
        <sz val="11"/>
        <rFont val="Calibri"/>
        <family val="2"/>
        <charset val="204"/>
        <scheme val="minor"/>
      </rPr>
      <t>короткий</t>
    </r>
    <r>
      <rPr>
        <sz val="11"/>
        <rFont val="Calibri"/>
        <family val="2"/>
        <charset val="204"/>
        <scheme val="minor"/>
      </rPr>
      <t xml:space="preserve"> 70 мм, металл, диаметр иглы </t>
    </r>
    <r>
      <rPr>
        <b/>
        <sz val="11"/>
        <rFont val="Calibri"/>
        <family val="2"/>
        <charset val="204"/>
        <scheme val="minor"/>
      </rPr>
      <t>1 мм</t>
    </r>
    <r>
      <rPr>
        <sz val="11"/>
        <rFont val="Calibri"/>
        <family val="2"/>
        <charset val="204"/>
        <scheme val="minor"/>
      </rPr>
      <t>, посадочный диаметр 2.4 мм. Многоразовый</t>
    </r>
  </si>
  <si>
    <r>
      <t xml:space="preserve">Монополярный электрод-шарик </t>
    </r>
    <r>
      <rPr>
        <b/>
        <sz val="11"/>
        <rFont val="Calibri"/>
        <family val="2"/>
        <charset val="204"/>
        <scheme val="minor"/>
      </rPr>
      <t xml:space="preserve">короткий </t>
    </r>
    <r>
      <rPr>
        <sz val="11"/>
        <rFont val="Calibri"/>
        <family val="2"/>
        <charset val="204"/>
        <scheme val="minor"/>
      </rPr>
      <t>58 мм, нержавеющая сталь, диаметр</t>
    </r>
    <r>
      <rPr>
        <b/>
        <sz val="11"/>
        <rFont val="Calibri"/>
        <family val="2"/>
        <charset val="204"/>
        <scheme val="minor"/>
      </rPr>
      <t xml:space="preserve"> 4 мм</t>
    </r>
    <r>
      <rPr>
        <sz val="11"/>
        <rFont val="Calibri"/>
        <family val="2"/>
        <charset val="204"/>
        <scheme val="minor"/>
      </rPr>
      <t>, посадочный диаметр 2.4 мм. Многоразовый</t>
    </r>
  </si>
  <si>
    <t>ЭХА1500</t>
  </si>
  <si>
    <t>Аппарат радиочастотный хирургический ветеринарный  ЭХА 1500</t>
  </si>
  <si>
    <t>ЭХА2500</t>
  </si>
  <si>
    <t>Аппарат радиочастотный хирургический ветеринарный ЭХА 2500</t>
  </si>
  <si>
    <r>
      <t xml:space="preserve">Нейтральный электрод </t>
    </r>
    <r>
      <rPr>
        <b/>
        <sz val="11"/>
        <rFont val="Calibri"/>
        <family val="2"/>
        <charset val="204"/>
        <scheme val="minor"/>
      </rPr>
      <t>стальной</t>
    </r>
    <r>
      <rPr>
        <sz val="11"/>
        <rFont val="Calibri"/>
        <family val="2"/>
        <charset val="204"/>
        <scheme val="minor"/>
      </rPr>
      <t xml:space="preserve">, 240х170 мм, 408 кв.см. </t>
    </r>
  </si>
  <si>
    <r>
      <t xml:space="preserve">Кабель нейтрального электрода </t>
    </r>
    <r>
      <rPr>
        <b/>
        <sz val="11"/>
        <rFont val="Calibri"/>
        <family val="2"/>
        <charset val="204"/>
        <scheme val="minor"/>
      </rPr>
      <t>3 м</t>
    </r>
    <r>
      <rPr>
        <sz val="11"/>
        <rFont val="Calibri"/>
        <family val="2"/>
        <charset val="204"/>
        <scheme val="minor"/>
      </rPr>
      <t>. Подключение к стальным пластинам. Аппаратная часть - подключение к аппаратам Lorge, ЭХА, Фотек, Valleylab</t>
    </r>
  </si>
  <si>
    <r>
      <t>Монополярный электрод-петля</t>
    </r>
    <r>
      <rPr>
        <b/>
        <sz val="11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вольфрамовый </t>
    </r>
    <r>
      <rPr>
        <b/>
        <sz val="11"/>
        <rFont val="Calibri"/>
        <family val="2"/>
        <charset val="204"/>
        <scheme val="minor"/>
      </rPr>
      <t xml:space="preserve">короткий </t>
    </r>
    <r>
      <rPr>
        <sz val="11"/>
        <rFont val="Calibri"/>
        <family val="2"/>
        <charset val="204"/>
        <scheme val="minor"/>
      </rPr>
      <t xml:space="preserve">70 мм, диаметр петли </t>
    </r>
    <r>
      <rPr>
        <b/>
        <sz val="11"/>
        <rFont val="Calibri"/>
        <family val="2"/>
        <charset val="204"/>
        <scheme val="minor"/>
      </rPr>
      <t>5 мм</t>
    </r>
    <r>
      <rPr>
        <sz val="11"/>
        <rFont val="Calibri"/>
        <family val="2"/>
        <charset val="204"/>
        <scheme val="minor"/>
      </rPr>
      <t>. Многоразовый</t>
    </r>
  </si>
  <si>
    <t>ЭХА2500"Аллигатор"</t>
  </si>
  <si>
    <t>Аппарат радиочастотный хирургический ветеринарный ЭХА 2500 "Аллигатор"</t>
  </si>
  <si>
    <t>ЭХА3500</t>
  </si>
  <si>
    <t>Аппарат радиочастотный хирургический ветеринарный ЭХА 3500</t>
  </si>
  <si>
    <r>
      <t xml:space="preserve">Биполярный пинцет прямой антипригарный, длина </t>
    </r>
    <r>
      <rPr>
        <b/>
        <sz val="11"/>
        <rFont val="Calibri"/>
        <family val="2"/>
        <charset val="204"/>
        <scheme val="minor"/>
      </rPr>
      <t>170</t>
    </r>
    <r>
      <rPr>
        <sz val="11"/>
        <rFont val="Calibri"/>
        <family val="2"/>
        <charset val="204"/>
        <scheme val="minor"/>
      </rPr>
      <t xml:space="preserve"> мм. Наконечник 8х2 мм. Разъем "евростандарт"</t>
    </r>
  </si>
  <si>
    <t>ЭХА3500"Аллигатор"</t>
  </si>
  <si>
    <t>Аппарат радиочастотный хирургический ветеринарный ЭХА 3500 "Аллигатор"</t>
  </si>
  <si>
    <r>
      <t>Монополярный электрод-лезвие</t>
    </r>
    <r>
      <rPr>
        <b/>
        <sz val="11"/>
        <rFont val="Calibri"/>
        <family val="2"/>
        <charset val="204"/>
        <scheme val="minor"/>
      </rPr>
      <t xml:space="preserve"> короткий </t>
    </r>
    <r>
      <rPr>
        <sz val="11"/>
        <rFont val="Calibri"/>
        <family val="2"/>
        <charset val="204"/>
        <scheme val="minor"/>
      </rPr>
      <t>70 мм, нержавеющая сталь, ширина 2,35 мм, толщина 0.65 мм, посадочный диаметр 2.4 мм. Многоразовый</t>
    </r>
  </si>
  <si>
    <t>Биполярный пинцет прямой антипригарный, длина 170 мм. Наконечник 8х2 мм. Разъем "евростандарт"</t>
  </si>
  <si>
    <t>Э118</t>
  </si>
  <si>
    <t>ЭлеЭлектрод-лезвие короткий изогнутый Э118</t>
  </si>
  <si>
    <r>
      <t xml:space="preserve">Монополярный электрод-лезвие </t>
    </r>
    <r>
      <rPr>
        <b/>
        <sz val="10"/>
        <rFont val="Arial"/>
        <family val="2"/>
        <charset val="204"/>
      </rPr>
      <t>короткий изогнутый</t>
    </r>
    <r>
      <rPr>
        <sz val="10"/>
        <rFont val="Arial"/>
        <family val="2"/>
        <charset val="204"/>
      </rPr>
      <t xml:space="preserve"> 70 мм, нержавеющая сталь, длина лезвия 19 мм, ширина 2,4 мм, толщина 0.5 мм, посадочный диаметр 2.4 мм. Многоразовый</t>
    </r>
  </si>
  <si>
    <t>Электрод с изогнутым лезвием. Разрез аккуратный за счет небольшой площади касания с тканью</t>
  </si>
  <si>
    <t>Зажим 760-123</t>
  </si>
  <si>
    <t>Биполярный лигирующий многоразовый зажим TissueSeal, длина 230 мм. С пластиковыми защелками и керамическими ограничителями.</t>
  </si>
  <si>
    <t>760-123</t>
  </si>
  <si>
    <t>760-119</t>
  </si>
  <si>
    <t>Зажим 760-119</t>
  </si>
  <si>
    <t>Биполярный лигирующий многоразовый зажим TissueSeal, длина 190 мм. С пластиковыми защелками и керамическими ограничителями.</t>
  </si>
  <si>
    <t>Входит в базовый комплект поставки 600, 1500, 2500, 2500(Л) (кроме "ЭХА 3500" и "ЭХА 3500 Аллигатор"). Срок службы 6-20 месяцев.</t>
  </si>
  <si>
    <t>Входит в базовый комплект поставки "ЭХА 3500" и "ЭХА 3500 Аллигатор"(кроме 600, 1500, 2500, 2500(Л). Срок службы - более 200 циклов стерилизации автоклавированием</t>
  </si>
  <si>
    <t>Э2121</t>
  </si>
  <si>
    <t>Электрод-игла короткий изогнутый Э2121</t>
  </si>
  <si>
    <t>Монополярный электрод-игла короткий изогнутый 70 мм, металл, диаметр иглы 1,3 мм, посадочный диаметр 2.4 мм. Многоразовый</t>
  </si>
  <si>
    <t>Оранжевым цветом отмечены самые востребованные изделия среди ветеринарных хирургов</t>
  </si>
  <si>
    <t>Э6262</t>
  </si>
  <si>
    <t>Пинцет Э6262</t>
  </si>
  <si>
    <t>Биполярный пинцет прямой антипригарный, длин 115 мм, Наконечник 9,5х0,5 мм, тонкий. Разъем "евростандарт"</t>
  </si>
  <si>
    <t>К214</t>
  </si>
  <si>
    <t>Кабель для биполярного инструмента К214</t>
  </si>
  <si>
    <t>Кабель к биполярным зажимам, 3 м. Инструментальная часть: подключение зажимов (штекер 2,7 мм 2 шт.).Аппаратная часть - подключение к аппаратам Lorge, ЭХА, Фотек, Valleylab</t>
  </si>
  <si>
    <t>Кабель для зажимов Термошов (ЕМ, TissueSeal)</t>
  </si>
  <si>
    <r>
      <t xml:space="preserve">С силиконовым покрытием. </t>
    </r>
    <r>
      <rPr>
        <u/>
        <sz val="10"/>
        <rFont val="Arial"/>
        <family val="2"/>
        <charset val="204"/>
      </rPr>
      <t>Ткани практически не липнут (очистка требуется реже)</t>
    </r>
    <r>
      <rPr>
        <sz val="10"/>
        <rFont val="Arial"/>
        <family val="2"/>
        <charset val="204"/>
      </rPr>
      <t>. При работе таким электродом разрез "чище". Обугливания по краям нет, в отличии от нержавейки. Срок жизни, в среднем, 1-2 месяца. При высоких мощностях силикон начинает плавиться на ребрах электрода.</t>
    </r>
  </si>
  <si>
    <r>
      <t xml:space="preserve">Изогнута рабочая часть. </t>
    </r>
    <r>
      <rPr>
        <u/>
        <sz val="10"/>
        <color rgb="FFFF0000"/>
        <rFont val="Arial"/>
        <family val="2"/>
        <charset val="204"/>
      </rPr>
      <t>Новое изделие.</t>
    </r>
  </si>
  <si>
    <r>
      <t xml:space="preserve">Микрохирургический тонкий. </t>
    </r>
    <r>
      <rPr>
        <u/>
        <sz val="10"/>
        <color rgb="FFFF0000"/>
        <rFont val="Arial"/>
        <family val="2"/>
        <charset val="204"/>
      </rPr>
      <t>Новая позиция</t>
    </r>
  </si>
  <si>
    <r>
      <t xml:space="preserve">Прибор для биполярной коагуляции пинцетом, зажимом, ножницами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  <charset val="204"/>
      </rPr>
      <t xml:space="preserve"> </t>
    </r>
  </si>
  <si>
    <r>
      <rPr>
        <b/>
        <sz val="10"/>
        <rFont val="Arial"/>
        <family val="2"/>
        <charset val="204"/>
      </rPr>
      <t>Биполярный коагулятор ЭХА 40 без принадлежностей. Коагуляция биполярная до 40 Вт</t>
    </r>
    <r>
      <rPr>
        <sz val="10"/>
        <rFont val="Arial"/>
        <family val="2"/>
        <charset val="204"/>
      </rPr>
      <t xml:space="preserve">
</t>
    </r>
  </si>
  <si>
    <t>Универсальный коагулятор ЭХА 801 без принадлежностей. Резание монополярное до 120 Вт. Коагуляция монополярная до 100 Вт. Коагуляция биполярная до 60 Вт</t>
  </si>
  <si>
    <t>Универсальный коагулятор ЭХА 1500 без принадлежностей. Резание монополярное до 120 Вт. Коагуляция монополярная до 100 Вт. Коагуляция биполярная до 80 Вт</t>
  </si>
  <si>
    <t>Универсальный коагулятор ЭХА 2500 без принадлежностей. Резание монополярное до 250 Вт. Коагуляция монополярная до 200 Вт. Коагуляция биполярная до 80 Вт</t>
  </si>
  <si>
    <t>Универсальный коагулятор ЭХА 3500, без принадлежностей. Резание монополярное до 350 Вт. Коагуляция монополярная до 200 Вт. Коагуляция биполярная до 80 Вт. Бесконтактная спрей-коагуляция</t>
  </si>
  <si>
    <r>
      <rPr>
        <b/>
        <sz val="12"/>
        <rFont val="Times New Roman"/>
        <family val="1"/>
        <charset val="204"/>
      </rPr>
      <t xml:space="preserve">Аппарат радиочастотный хирургический ветеринарный ЭХА 2500 "Аллигатор", в базовой комплектации: 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ПВС-АП </t>
    </r>
    <r>
      <rPr>
        <sz val="10"/>
        <rFont val="Times New Roman"/>
        <family val="1"/>
        <charset val="204"/>
      </rPr>
      <t xml:space="preserve">Кабель сетевой прямой 220В, 3*0.75, 3 м;
</t>
    </r>
    <r>
      <rPr>
        <b/>
        <sz val="10"/>
        <rFont val="Times New Roman"/>
        <family val="1"/>
        <charset val="204"/>
      </rPr>
      <t>К218</t>
    </r>
    <r>
      <rPr>
        <sz val="10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rFont val="Times New Roman"/>
        <family val="1"/>
        <charset val="204"/>
      </rPr>
      <t>Э6240-1</t>
    </r>
    <r>
      <rPr>
        <sz val="10"/>
        <rFont val="Times New Roman"/>
        <family val="1"/>
        <charset val="204"/>
      </rPr>
      <t xml:space="preserve"> Биполярный пинцет прямой антипригарный, длина 180 мм. Наконечник 8х1 мм, тонкий. Разъем "евростандарт";
</t>
    </r>
    <r>
      <rPr>
        <b/>
        <sz val="10"/>
        <rFont val="Times New Roman"/>
        <family val="1"/>
        <charset val="204"/>
      </rPr>
      <t>П21.1</t>
    </r>
    <r>
      <rPr>
        <sz val="10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
</t>
    </r>
    <r>
      <rPr>
        <b/>
        <sz val="10"/>
        <rFont val="Times New Roman"/>
        <family val="1"/>
        <charset val="204"/>
      </rPr>
      <t>Э813</t>
    </r>
    <r>
      <rPr>
        <sz val="10"/>
        <rFont val="Times New Roman"/>
        <family val="1"/>
        <charset val="204"/>
      </rPr>
      <t xml:space="preserve"> Нейтральный электрод стальной, 240х170 мм, 408 кв.см. ;
</t>
    </r>
    <r>
      <rPr>
        <b/>
        <sz val="10"/>
        <rFont val="Times New Roman"/>
        <family val="1"/>
        <charset val="204"/>
      </rPr>
      <t>К117</t>
    </r>
    <r>
      <rPr>
        <sz val="10"/>
        <rFont val="Times New Roman"/>
        <family val="1"/>
        <charset val="204"/>
      </rPr>
      <t xml:space="preserve"> Кабель нейтрального электрода 3 м. Подключение к стальным пластинам. Аппаратная часть - подключение к аппаратам Lorge, ЭХА, Фотек, Valleylab;
</t>
    </r>
    <r>
      <rPr>
        <b/>
        <sz val="10"/>
        <rFont val="Times New Roman"/>
        <family val="1"/>
        <charset val="204"/>
      </rPr>
      <t>М11</t>
    </r>
    <r>
      <rPr>
        <sz val="10"/>
        <rFont val="Times New Roman"/>
        <family val="1"/>
        <charset val="204"/>
      </rPr>
      <t xml:space="preserve"> "Держатель монополярных электродов с кнопками управления (РЕЗАНИЕ, КОАГУЛЯЦИЯ) в комплекте с электродом лезвием стальным;
Для электродов со штекером 2,4 мм. Длина кабеля 3 метра. Трехполосная вилка. Подключение к аппаратам Lorge, ЭХА. Неавтоклавируемый";
</t>
    </r>
    <r>
      <rPr>
        <b/>
        <sz val="10"/>
        <rFont val="Times New Roman"/>
        <family val="1"/>
        <charset val="204"/>
      </rPr>
      <t>Э114</t>
    </r>
    <r>
      <rPr>
        <sz val="10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rFont val="Times New Roman"/>
        <family val="1"/>
        <charset val="204"/>
      </rPr>
      <t>Э2116</t>
    </r>
    <r>
      <rPr>
        <sz val="10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rFont val="Times New Roman"/>
        <family val="1"/>
        <charset val="204"/>
      </rPr>
      <t>Э318</t>
    </r>
    <r>
      <rPr>
        <sz val="10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rFont val="Times New Roman"/>
        <family val="1"/>
        <charset val="204"/>
      </rPr>
      <t>Э511</t>
    </r>
    <r>
      <rPr>
        <sz val="10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</si>
  <si>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r>
      <rPr>
        <b/>
        <sz val="14"/>
        <rFont val="Times New Roman"/>
        <family val="1"/>
        <charset val="204"/>
      </rPr>
      <t xml:space="preserve">Аппарат радиочастотный хирургический ветеринарный  ЭХА 40, в базовой комплектации: </t>
    </r>
    <r>
      <rPr>
        <b/>
        <sz val="12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>ПВС-АП</t>
    </r>
    <r>
      <rPr>
        <sz val="10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rFont val="Times New Roman"/>
        <family val="1"/>
        <charset val="204"/>
      </rPr>
      <t>Э621</t>
    </r>
    <r>
      <rPr>
        <sz val="10"/>
        <rFont val="Times New Roman"/>
        <family val="1"/>
        <charset val="204"/>
      </rPr>
      <t xml:space="preserve"> Биполярный пинцет прямой с антипригарными свойствами, длина 170 мм. Наконечник 8х1 мм, гибридный. Разъем "евростандарт";
</t>
    </r>
    <r>
      <rPr>
        <b/>
        <sz val="10"/>
        <rFont val="Times New Roman"/>
        <family val="1"/>
        <charset val="204"/>
      </rPr>
      <t>К218</t>
    </r>
    <r>
      <rPr>
        <sz val="10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rFont val="Times New Roman"/>
        <family val="1"/>
        <charset val="204"/>
      </rPr>
      <t>П11</t>
    </r>
    <r>
      <rPr>
        <sz val="10"/>
        <rFont val="Times New Roman"/>
        <family val="1"/>
        <charset val="204"/>
      </rPr>
      <t xml:space="preserve"> Педаль одноклавишная. Длина кабеля 3 м. Усиленный аппаратный штекер.</t>
    </r>
  </si>
  <si>
    <r>
      <rPr>
        <b/>
        <sz val="14"/>
        <rFont val="Times New Roman"/>
        <family val="1"/>
        <charset val="204"/>
      </rPr>
      <t xml:space="preserve">Аппарат радиочастотный хирургический ветеринарный  ЭХА 600, в базовой комплектации: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>ПВС-АП</t>
    </r>
    <r>
      <rPr>
        <sz val="10"/>
        <rFont val="Times New Roman"/>
        <family val="1"/>
        <charset val="204"/>
      </rPr>
      <t xml:space="preserve"> Кабель сетевой прямой 220В, 3*0.75, 3 м
</t>
    </r>
    <r>
      <rPr>
        <b/>
        <sz val="10"/>
        <rFont val="Times New Roman"/>
        <family val="1"/>
        <charset val="204"/>
      </rPr>
      <t>Э621</t>
    </r>
    <r>
      <rPr>
        <sz val="10"/>
        <rFont val="Times New Roman"/>
        <family val="1"/>
        <charset val="204"/>
      </rPr>
      <t xml:space="preserve"> Биполярный пинцет прямой с антипригарными свойствами, длина 170 мм. Наконечник 8х1 мм, гибридный. Разъем "евростандарт"
</t>
    </r>
    <r>
      <rPr>
        <b/>
        <sz val="10"/>
        <rFont val="Times New Roman"/>
        <family val="1"/>
        <charset val="204"/>
      </rPr>
      <t>К218</t>
    </r>
    <r>
      <rPr>
        <sz val="10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
</t>
    </r>
    <r>
      <rPr>
        <b/>
        <sz val="10"/>
        <rFont val="Times New Roman"/>
        <family val="1"/>
        <charset val="204"/>
      </rPr>
      <t>П11</t>
    </r>
    <r>
      <rPr>
        <sz val="10"/>
        <rFont val="Times New Roman"/>
        <family val="1"/>
        <charset val="204"/>
      </rPr>
      <t xml:space="preserve"> Педаль одноклавишная. Длина кабеля 3 м. Усиленный аппаратный штекер</t>
    </r>
  </si>
  <si>
    <r>
      <rPr>
        <b/>
        <sz val="14"/>
        <rFont val="Times New Roman"/>
        <family val="1"/>
        <charset val="204"/>
      </rPr>
      <t xml:space="preserve">Аппарат радиочастотный хирургический ветеринарный  ЭХА 801, в базовой комплектации: 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>ПВС-АП</t>
    </r>
    <r>
      <rPr>
        <sz val="10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rFont val="Times New Roman"/>
        <family val="1"/>
        <charset val="204"/>
      </rPr>
      <t>Э6240-1</t>
    </r>
    <r>
      <rPr>
        <sz val="10"/>
        <rFont val="Times New Roman"/>
        <family val="1"/>
        <charset val="204"/>
      </rPr>
      <t xml:space="preserve"> Биполярный пинцет прямой антипригарный, 180 мм. Наконечник 8х1 мм, тонкий. Разъем "евростандарт";
</t>
    </r>
    <r>
      <rPr>
        <b/>
        <sz val="10"/>
        <rFont val="Times New Roman"/>
        <family val="1"/>
        <charset val="204"/>
      </rPr>
      <t>К218</t>
    </r>
    <r>
      <rPr>
        <sz val="10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rFont val="Times New Roman"/>
        <family val="1"/>
        <charset val="204"/>
      </rPr>
      <t>П21.1</t>
    </r>
    <r>
      <rPr>
        <sz val="10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штекер;
</t>
    </r>
    <r>
      <rPr>
        <b/>
        <sz val="10"/>
        <rFont val="Times New Roman"/>
        <family val="1"/>
        <charset val="204"/>
      </rPr>
      <t xml:space="preserve">Э812 </t>
    </r>
    <r>
      <rPr>
        <sz val="10"/>
        <rFont val="Times New Roman"/>
        <family val="1"/>
        <charset val="204"/>
      </rPr>
      <t xml:space="preserve">Нейтральный электрод стальной, 149х100 мм, 149 кв.см.;
</t>
    </r>
    <r>
      <rPr>
        <b/>
        <sz val="10"/>
        <rFont val="Times New Roman"/>
        <family val="1"/>
        <charset val="204"/>
      </rPr>
      <t>К116</t>
    </r>
    <r>
      <rPr>
        <sz val="10"/>
        <rFont val="Times New Roman"/>
        <family val="1"/>
        <charset val="204"/>
      </rPr>
      <t xml:space="preserve"> Кабель нейтрального электрода, 3 м. Подключение к стальным пластинам. Подключение к аппаратам ЭХА (штекер "Джек");
</t>
    </r>
    <r>
      <rPr>
        <b/>
        <sz val="10"/>
        <rFont val="Times New Roman"/>
        <family val="1"/>
        <charset val="204"/>
      </rPr>
      <t xml:space="preserve">М11 </t>
    </r>
    <r>
      <rPr>
        <sz val="10"/>
        <rFont val="Times New Roman"/>
        <family val="1"/>
        <charset val="204"/>
      </rPr>
      <t xml:space="preserve">Держатель монополярных электродов с кнопками управления (РЕЗАНИЕ, КОАГУЛЯЦИЯ) в комплекте с электродом лезвием стальным;
Для электродов со штекером 2,4 мм. Длина кабеля 3 метра. Трехполосная вилка. Подключение к аппаратам Lorge, ЭХА. Неавтоклавируемый;
</t>
    </r>
    <r>
      <rPr>
        <b/>
        <sz val="10"/>
        <rFont val="Times New Roman"/>
        <family val="1"/>
        <charset val="204"/>
      </rPr>
      <t>Э114</t>
    </r>
    <r>
      <rPr>
        <sz val="10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rFont val="Times New Roman"/>
        <family val="1"/>
        <charset val="204"/>
      </rPr>
      <t>Э2116</t>
    </r>
    <r>
      <rPr>
        <sz val="10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rFont val="Times New Roman"/>
        <family val="1"/>
        <charset val="204"/>
      </rPr>
      <t>Э318</t>
    </r>
    <r>
      <rPr>
        <sz val="10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rFont val="Times New Roman"/>
        <family val="1"/>
        <charset val="204"/>
      </rPr>
      <t>Э511</t>
    </r>
    <r>
      <rPr>
        <sz val="10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</si>
  <si>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r>
      <rPr>
        <b/>
        <sz val="14"/>
        <color indexed="64"/>
        <rFont val="Times New Roman"/>
        <family val="1"/>
        <charset val="204"/>
      </rPr>
      <t xml:space="preserve">Аппарат радиочастотный хирургический ветеринарный  ЭХА 1500, в базовой комплектации:  </t>
    </r>
    <r>
      <rPr>
        <sz val="10"/>
        <color indexed="64"/>
        <rFont val="Times New Roman"/>
        <family val="1"/>
        <charset val="204"/>
      </rPr>
      <t xml:space="preserve">
</t>
    </r>
    <r>
      <rPr>
        <b/>
        <sz val="10"/>
        <color indexed="64"/>
        <rFont val="Times New Roman"/>
        <family val="1"/>
        <charset val="204"/>
      </rPr>
      <t>ПВС-АП</t>
    </r>
    <r>
      <rPr>
        <sz val="10"/>
        <color indexed="64"/>
        <rFont val="Times New Roman"/>
        <family val="1"/>
        <charset val="204"/>
      </rPr>
      <t xml:space="preserve"> Кабель сетевой прямой 220В, 3*0.75, 3 м
</t>
    </r>
    <r>
      <rPr>
        <b/>
        <sz val="10"/>
        <color indexed="64"/>
        <rFont val="Times New Roman"/>
        <family val="1"/>
        <charset val="204"/>
      </rPr>
      <t>Э6240-1</t>
    </r>
    <r>
      <rPr>
        <sz val="10"/>
        <color indexed="64"/>
        <rFont val="Times New Roman"/>
        <family val="1"/>
        <charset val="204"/>
      </rPr>
      <t xml:space="preserve"> Биполярный пинцет прямой антипригарный, длина 180 мм. Наконечник 8х1 мм, тонкий. Разъем "евростандарт"
</t>
    </r>
    <r>
      <rPr>
        <b/>
        <sz val="10"/>
        <color indexed="64"/>
        <rFont val="Times New Roman"/>
        <family val="1"/>
        <charset val="204"/>
      </rPr>
      <t>К218</t>
    </r>
    <r>
      <rPr>
        <sz val="10"/>
        <color indexed="64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</t>
    </r>
    <r>
      <rPr>
        <b/>
        <sz val="10"/>
        <color indexed="64"/>
        <rFont val="Times New Roman"/>
        <family val="1"/>
        <charset val="204"/>
      </rPr>
      <t>шт.)
П21.1</t>
    </r>
    <r>
      <rPr>
        <sz val="10"/>
        <color indexed="64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
</t>
    </r>
    <r>
      <rPr>
        <b/>
        <sz val="10"/>
        <color indexed="64"/>
        <rFont val="Times New Roman"/>
        <family val="1"/>
        <charset val="204"/>
      </rPr>
      <t>Э812</t>
    </r>
    <r>
      <rPr>
        <sz val="10"/>
        <color indexed="64"/>
        <rFont val="Times New Roman"/>
        <family val="1"/>
        <charset val="204"/>
      </rPr>
      <t xml:space="preserve"> Нейтральный электрод стальной, 149х100 мм, 149 кв.см. 
</t>
    </r>
    <r>
      <rPr>
        <b/>
        <sz val="10"/>
        <color indexed="64"/>
        <rFont val="Times New Roman"/>
        <family val="1"/>
        <charset val="204"/>
      </rPr>
      <t>К116</t>
    </r>
    <r>
      <rPr>
        <sz val="10"/>
        <color indexed="64"/>
        <rFont val="Times New Roman"/>
        <family val="1"/>
        <charset val="204"/>
      </rPr>
      <t xml:space="preserve"> Кабель нейтрального электрода 3 м. Подключение к стальным пластинам. Аппаратная часть - подключение к аппаратам ЭХА (штекер "Джек")
</t>
    </r>
    <r>
      <rPr>
        <b/>
        <sz val="10"/>
        <color indexed="64"/>
        <rFont val="Times New Roman"/>
        <family val="1"/>
        <charset val="204"/>
      </rPr>
      <t>М11</t>
    </r>
    <r>
      <rPr>
        <sz val="10"/>
        <color indexed="64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 в комплекте с электродом лезвием стальным. 
Для электродов со штекером 2,4 мм. Длина кабеля 3 метра. Трехполосная вилка. Подключение к аппаратам Lorge, ЭХА. Неавтоклавируемый
</t>
    </r>
    <r>
      <rPr>
        <b/>
        <sz val="10"/>
        <color indexed="64"/>
        <rFont val="Times New Roman"/>
        <family val="1"/>
        <charset val="204"/>
      </rPr>
      <t>Э114</t>
    </r>
    <r>
      <rPr>
        <sz val="10"/>
        <color indexed="64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
</t>
    </r>
    <r>
      <rPr>
        <b/>
        <sz val="10"/>
        <color indexed="64"/>
        <rFont val="Times New Roman"/>
        <family val="1"/>
        <charset val="204"/>
      </rPr>
      <t>Э2116</t>
    </r>
    <r>
      <rPr>
        <sz val="10"/>
        <color indexed="64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
</t>
    </r>
    <r>
      <rPr>
        <b/>
        <sz val="10"/>
        <color indexed="64"/>
        <rFont val="Times New Roman"/>
        <family val="1"/>
        <charset val="204"/>
      </rPr>
      <t>Э318</t>
    </r>
    <r>
      <rPr>
        <sz val="10"/>
        <color indexed="64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
</t>
    </r>
    <r>
      <rPr>
        <b/>
        <sz val="10"/>
        <color indexed="64"/>
        <rFont val="Times New Roman"/>
        <family val="1"/>
        <charset val="204"/>
      </rPr>
      <t>Э511</t>
    </r>
    <r>
      <rPr>
        <sz val="10"/>
        <color indexed="64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</t>
    </r>
  </si>
  <si>
    <r>
      <rPr>
        <b/>
        <sz val="14"/>
        <rFont val="Times New Roman"/>
        <family val="1"/>
        <charset val="204"/>
      </rPr>
      <t xml:space="preserve">Аппарат радиочастотный хирургический ветеринарный ЭХА 3500, в базовой комплектации: 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>ПВС-АП</t>
    </r>
    <r>
      <rPr>
        <sz val="10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rFont val="Times New Roman"/>
        <family val="1"/>
        <charset val="204"/>
      </rPr>
      <t xml:space="preserve">К218 </t>
    </r>
    <r>
      <rPr>
        <sz val="10"/>
        <rFont val="Times New Roman"/>
        <family val="1"/>
        <charset val="204"/>
      </rPr>
      <t xml:space="preserve">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rFont val="Times New Roman"/>
        <family val="1"/>
        <charset val="204"/>
      </rPr>
      <t>Э627</t>
    </r>
    <r>
      <rPr>
        <sz val="10"/>
        <rFont val="Times New Roman"/>
        <family val="1"/>
        <charset val="204"/>
      </rPr>
      <t xml:space="preserve"> Биполярный пинцет прямой антипригарный, длина 170 мм. Наконечник 8х2 мм. Разъем "евростандарт";
</t>
    </r>
    <r>
      <rPr>
        <b/>
        <sz val="10"/>
        <rFont val="Times New Roman"/>
        <family val="1"/>
        <charset val="204"/>
      </rPr>
      <t xml:space="preserve">П21.1 </t>
    </r>
    <r>
      <rPr>
        <sz val="10"/>
        <rFont val="Times New Roman"/>
        <family val="1"/>
        <charset val="204"/>
      </rPr>
      <t xml:space="preserve">Педаль двухклавишная. Клавиша для коагуляции, клавиша для резания. Длина кабеля 3 м. Усиленный аппаратный штекер
</t>
    </r>
    <r>
      <rPr>
        <b/>
        <sz val="10"/>
        <rFont val="Times New Roman"/>
        <family val="1"/>
        <charset val="204"/>
      </rPr>
      <t xml:space="preserve">Э822 </t>
    </r>
    <r>
      <rPr>
        <sz val="10"/>
        <rFont val="Times New Roman"/>
        <family val="1"/>
        <charset val="204"/>
      </rPr>
      <t xml:space="preserve">Нейтральный электрод резиновый, большой, 175х240 мм, 420 кв.см.;
</t>
    </r>
    <r>
      <rPr>
        <b/>
        <sz val="10"/>
        <rFont val="Times New Roman"/>
        <family val="1"/>
        <charset val="204"/>
      </rPr>
      <t>К119</t>
    </r>
    <r>
      <rPr>
        <sz val="10"/>
        <rFont val="Times New Roman"/>
        <family val="1"/>
        <charset val="204"/>
      </rPr>
      <t xml:space="preserve"> Кабель нейтрального электрода 3 м. Подключение к резиновым пластинам. Аппаратная часть -  для аппаратов Lorge, ЭХА, Фотек, Valleylab;
</t>
    </r>
    <r>
      <rPr>
        <b/>
        <sz val="10"/>
        <rFont val="Times New Roman"/>
        <family val="1"/>
        <charset val="204"/>
      </rPr>
      <t xml:space="preserve">220-045 </t>
    </r>
    <r>
      <rPr>
        <sz val="10"/>
        <rFont val="Times New Roman"/>
        <family val="1"/>
        <charset val="204"/>
      </rPr>
      <t xml:space="preserve">Держатель монополярных электродов с кнопками управления (РЕЗАНИЕ, КОАГУЛЯЦИЯ). Длина кабеля 4,5 метра;
Для электродов со штекером 2,4 мм. Трехполюсная вилка.  Подключение к аппаратам Lorge, ЭХА, Фотек, Bowa, Valleylab  Автоклавируемый (не менее 200 циклов);
</t>
    </r>
    <r>
      <rPr>
        <b/>
        <sz val="10"/>
        <rFont val="Times New Roman"/>
        <family val="1"/>
        <charset val="204"/>
      </rPr>
      <t xml:space="preserve">Э114 </t>
    </r>
    <r>
      <rPr>
        <sz val="10"/>
        <rFont val="Times New Roman"/>
        <family val="1"/>
        <charset val="204"/>
      </rPr>
      <t xml:space="preserve">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rFont val="Times New Roman"/>
        <family val="1"/>
        <charset val="204"/>
      </rPr>
      <t xml:space="preserve">Э2116 </t>
    </r>
    <r>
      <rPr>
        <sz val="10"/>
        <rFont val="Times New Roman"/>
        <family val="1"/>
        <charset val="204"/>
      </rPr>
      <t xml:space="preserve">Монополярный электрод-игла короткий 70 мм, металл, диаметр иглы 1 мм, посадочный диаметр 2.4 мм. Многоразовый;
</t>
    </r>
    <r>
      <rPr>
        <b/>
        <sz val="10"/>
        <rFont val="Times New Roman"/>
        <family val="1"/>
        <charset val="204"/>
      </rPr>
      <t>Э318</t>
    </r>
    <r>
      <rPr>
        <sz val="10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rFont val="Times New Roman"/>
        <family val="1"/>
        <charset val="204"/>
      </rPr>
      <t xml:space="preserve">Э511 </t>
    </r>
    <r>
      <rPr>
        <sz val="10"/>
        <rFont val="Times New Roman"/>
        <family val="1"/>
        <charset val="204"/>
      </rPr>
      <t>Монополярный электрод-петля вольфрамовый короткий 70 мм, диаметр петли 5 мм. Многоразовый.</t>
    </r>
  </si>
  <si>
    <r>
      <rPr>
        <b/>
        <sz val="14"/>
        <color indexed="64"/>
        <rFont val="Times New Roman"/>
        <family val="1"/>
        <charset val="204"/>
      </rPr>
      <t xml:space="preserve">Аппарат радиочастотный хирургический ветеринарный ЭХА 3500 "Аллигатор", в базовой комплектации:  </t>
    </r>
    <r>
      <rPr>
        <sz val="10"/>
        <color indexed="64"/>
        <rFont val="Times New Roman"/>
        <family val="1"/>
        <charset val="204"/>
      </rPr>
      <t xml:space="preserve">
</t>
    </r>
    <r>
      <rPr>
        <b/>
        <sz val="10"/>
        <color indexed="64"/>
        <rFont val="Times New Roman"/>
        <family val="1"/>
        <charset val="204"/>
      </rPr>
      <t>ПВС-АП</t>
    </r>
    <r>
      <rPr>
        <sz val="10"/>
        <color indexed="64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color indexed="64"/>
        <rFont val="Times New Roman"/>
        <family val="1"/>
        <charset val="204"/>
      </rPr>
      <t>К218</t>
    </r>
    <r>
      <rPr>
        <sz val="10"/>
        <color indexed="64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color indexed="64"/>
        <rFont val="Times New Roman"/>
        <family val="1"/>
        <charset val="204"/>
      </rPr>
      <t>Э627</t>
    </r>
    <r>
      <rPr>
        <sz val="10"/>
        <color indexed="64"/>
        <rFont val="Times New Roman"/>
        <family val="1"/>
        <charset val="204"/>
      </rPr>
      <t xml:space="preserve"> Биполярный пинцет прямой антипригарный, длина 170 мм. Наконечник 8х2 мм. Разъем "евростандарт";
</t>
    </r>
    <r>
      <rPr>
        <b/>
        <sz val="10"/>
        <color indexed="64"/>
        <rFont val="Times New Roman"/>
        <family val="1"/>
        <charset val="204"/>
      </rPr>
      <t xml:space="preserve">П21.1 </t>
    </r>
    <r>
      <rPr>
        <sz val="10"/>
        <color indexed="64"/>
        <rFont val="Times New Roman"/>
        <family val="1"/>
        <charset val="204"/>
      </rPr>
      <t xml:space="preserve">Педаль двухклавишная. Клавиша для коагуляции, клавиша для резания. Длина кабеля 3 м. Усиленный аппаратный штекер;
</t>
    </r>
    <r>
      <rPr>
        <b/>
        <sz val="10"/>
        <color indexed="64"/>
        <rFont val="Times New Roman"/>
        <family val="1"/>
        <charset val="204"/>
      </rPr>
      <t>Э822</t>
    </r>
    <r>
      <rPr>
        <sz val="10"/>
        <color indexed="64"/>
        <rFont val="Times New Roman"/>
        <family val="1"/>
        <charset val="204"/>
      </rPr>
      <t xml:space="preserve"> Нейтральный электрод резиновый, большой, 175х240 мм, 420 кв.см.;
</t>
    </r>
    <r>
      <rPr>
        <b/>
        <sz val="10"/>
        <color indexed="64"/>
        <rFont val="Times New Roman"/>
        <family val="1"/>
        <charset val="204"/>
      </rPr>
      <t>К119</t>
    </r>
    <r>
      <rPr>
        <sz val="10"/>
        <color indexed="64"/>
        <rFont val="Times New Roman"/>
        <family val="1"/>
        <charset val="204"/>
      </rPr>
      <t xml:space="preserve"> Кабель нейтрального электрода 3 м. Подключение к резиновым пластинам. Аппаратная часть -  для аппаратов Lorge, ЭХА, Фотек, Valleylab;
</t>
    </r>
    <r>
      <rPr>
        <b/>
        <sz val="10"/>
        <color indexed="64"/>
        <rFont val="Times New Roman"/>
        <family val="1"/>
        <charset val="204"/>
      </rPr>
      <t>220-045</t>
    </r>
    <r>
      <rPr>
        <sz val="10"/>
        <color indexed="64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КОАГУЛЯЦИЯ). Длина кабеля 4,5 метра.;
Для электродов со штекером 2,4 мм. Трехполюсная вилка.  Подключение к аппаратам Lorge, ЭХА, Фотек, Bowa, Valleylab  Автоклавируемый (не менее 200 циклов);
</t>
    </r>
    <r>
      <rPr>
        <b/>
        <sz val="10"/>
        <color indexed="64"/>
        <rFont val="Times New Roman"/>
        <family val="1"/>
        <charset val="204"/>
      </rPr>
      <t>Э114</t>
    </r>
    <r>
      <rPr>
        <sz val="10"/>
        <color indexed="64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Э2116</t>
    </r>
    <r>
      <rPr>
        <sz val="10"/>
        <color indexed="64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Э318</t>
    </r>
    <r>
      <rPr>
        <sz val="10"/>
        <color indexed="64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Э511</t>
    </r>
    <r>
      <rPr>
        <sz val="10"/>
        <color indexed="64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</si>
  <si>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r>
      <rPr>
        <b/>
        <sz val="14"/>
        <rFont val="Times New Roman"/>
        <family val="1"/>
        <charset val="204"/>
      </rPr>
      <t>Аппарат радиочастотный хирургический ветеринарный ЭХА 2500, в базовой комплектации</t>
    </r>
    <r>
      <rPr>
        <sz val="14"/>
        <rFont val="Times New Roman"/>
        <family val="1"/>
        <charset val="204"/>
      </rPr>
      <t xml:space="preserve">:  </t>
    </r>
    <r>
      <rPr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>ПВС-АП</t>
    </r>
    <r>
      <rPr>
        <sz val="10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rFont val="Times New Roman"/>
        <family val="1"/>
        <charset val="204"/>
      </rPr>
      <t>Э6240-1</t>
    </r>
    <r>
      <rPr>
        <sz val="10"/>
        <rFont val="Times New Roman"/>
        <family val="1"/>
        <charset val="204"/>
      </rPr>
      <t xml:space="preserve"> Биполярный пинцет прямой антипригарный, длина 180 мм. Наконечник 8х1 мм, тонкий. Разъем "евростандарт";
</t>
    </r>
    <r>
      <rPr>
        <b/>
        <sz val="10"/>
        <rFont val="Times New Roman"/>
        <family val="1"/>
        <charset val="204"/>
      </rPr>
      <t>К218</t>
    </r>
    <r>
      <rPr>
        <sz val="10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rFont val="Times New Roman"/>
        <family val="1"/>
        <charset val="204"/>
      </rPr>
      <t>П21.1</t>
    </r>
    <r>
      <rPr>
        <sz val="10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штекер;
</t>
    </r>
    <r>
      <rPr>
        <b/>
        <sz val="10"/>
        <rFont val="Times New Roman"/>
        <family val="1"/>
        <charset val="204"/>
      </rPr>
      <t>Э813</t>
    </r>
    <r>
      <rPr>
        <sz val="10"/>
        <rFont val="Times New Roman"/>
        <family val="1"/>
        <charset val="204"/>
      </rPr>
      <t xml:space="preserve"> Нейтральный электрод стальной, 240х170 мм, 408 кв.см.;
</t>
    </r>
    <r>
      <rPr>
        <b/>
        <sz val="10"/>
        <rFont val="Times New Roman"/>
        <family val="1"/>
        <charset val="204"/>
      </rPr>
      <t>К117</t>
    </r>
    <r>
      <rPr>
        <sz val="10"/>
        <rFont val="Times New Roman"/>
        <family val="1"/>
        <charset val="204"/>
      </rPr>
      <t xml:space="preserve"> Кабель нейтрального электрода 3 м. Подключение к стальным пластинам. Аппаратная часть - подключение к аппаратам Lorge, ЭХА, Фотек, Valleylab;
</t>
    </r>
    <r>
      <rPr>
        <b/>
        <sz val="10"/>
        <rFont val="Times New Roman"/>
        <family val="1"/>
        <charset val="204"/>
      </rPr>
      <t>М11</t>
    </r>
    <r>
      <rPr>
        <sz val="10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 в комплекте с электродом лезвием стальным;
Для электродов со штекером 2,4 мм. Длина кабеля 3 метра. Трехполосная вилка. Подключение к аппаратам Lorge, ЭХА. Неавтоклавируемый
</t>
    </r>
    <r>
      <rPr>
        <b/>
        <sz val="10"/>
        <rFont val="Times New Roman"/>
        <family val="1"/>
        <charset val="204"/>
      </rPr>
      <t>Э114</t>
    </r>
    <r>
      <rPr>
        <sz val="10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rFont val="Times New Roman"/>
        <family val="1"/>
        <charset val="204"/>
      </rPr>
      <t>Э2116</t>
    </r>
    <r>
      <rPr>
        <sz val="10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rFont val="Times New Roman"/>
        <family val="1"/>
        <charset val="204"/>
      </rPr>
      <t>Э318</t>
    </r>
    <r>
      <rPr>
        <sz val="10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rFont val="Times New Roman"/>
        <family val="1"/>
        <charset val="204"/>
      </rPr>
      <t>Э511</t>
    </r>
    <r>
      <rPr>
        <sz val="10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</si>
  <si>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t xml:space="preserve">ЭЛЕКТРОД-ЛЕЗВИЕ          </t>
  </si>
  <si>
    <t>Изготавливаем электроды, также, под заказ - различной длины, диаметра и угла наклона</t>
  </si>
  <si>
    <t>Биполярный коагулятор ЭХА 600 без принадлежностей. Коагуляция биполярная до 60 Вт</t>
  </si>
  <si>
    <t>Универсальный коагулятор ЭХА 2500 без принадлежностей, с принадлежностями. Резание монополярное до 250 Вт. Коагуляция монополярная до 200 Вт. Коагуляция биполярная до 80 Вт. Биполярное лигирование с обратной связью, 4 режима</t>
  </si>
  <si>
    <t>Универсальный коагулятор ЭХА 3500 "Аллигатор" с лигированием, без принадлежностей. Резание монополярное до 350 Вт. Коагуляция монополярная до 200 Вт. Коагуляция биполярная до 80 Вт. Бесконтактная спрей-коагуляция. Биполярное лигирование с обратной связью, 4 режима</t>
  </si>
  <si>
    <t>Генеральный директор</t>
  </si>
  <si>
    <t>Чурбанов Г.Д.</t>
  </si>
  <si>
    <t>подпись</t>
  </si>
  <si>
    <r>
      <t xml:space="preserve">
142290, Московская область, г. Пущино, мкр-н АБ, д. 22, пом. 2
Тел.: +7 (499) 130-05-25 
</t>
    </r>
    <r>
      <rPr>
        <b/>
        <i/>
        <sz val="10"/>
        <color rgb="FF2B4E7E"/>
        <rFont val="Times New Roman"/>
        <family val="1"/>
        <charset val="204"/>
      </rPr>
      <t xml:space="preserve">info@diaservice.org
</t>
    </r>
  </si>
  <si>
    <t>М12</t>
  </si>
  <si>
    <r>
      <t xml:space="preserve">Держатель монополярных электродов многоразовый, </t>
    </r>
    <r>
      <rPr>
        <b/>
        <sz val="11"/>
        <rFont val="Calibri"/>
        <family val="2"/>
        <charset val="204"/>
        <scheme val="minor"/>
      </rPr>
      <t>Автоклавируемый</t>
    </r>
  </si>
  <si>
    <t>ALLIGATOR M2</t>
  </si>
  <si>
    <t>Кабель к биполярным пинцетам 3 м. Инструментальная часть - разъем "евростандарт". Аппаратная часть - подключение к аппаратам Lorge, ЭХА, Фотек, Valleylab</t>
  </si>
  <si>
    <t>Адаптер К2118</t>
  </si>
  <si>
    <t>Адаптер к биполярным инструментам. Инструментальная часть - переходник для подключения зажимов SL, Ligasure. Аппаратная часть - 2 штекера (4 мм).</t>
  </si>
  <si>
    <t>Педаль двухклавишная. Клавиша для коагуляции, клавиша для резания. Длина кабеля 5 м. Усиленный аппаратный штекер</t>
  </si>
  <si>
    <t xml:space="preserve">Педаль одноклавишная. Длина кабеля 5 м. Усиленный аппаратный штекер </t>
  </si>
  <si>
    <t>Держатель монополярного электрода с кнопками управления (Резание, Коагуляция). Длина кабеля 4,5 метра. Для электродов со штекером 2,4 мм. Трехполюсная вилка.  Автоклавируемый (не менее 200 циклов)</t>
  </si>
  <si>
    <t>Держатель монополярных электродов одноразовый M12</t>
  </si>
  <si>
    <t>Держатель монополярных электродов многоразовый с кнопками управления (РЕЗАНИЕ, КОАГУЛЯЦИЯ) в комплекте с электродом лезвием стальным. 
Для электродов со штекером 2,4 мм. Длина кабеля 2,87 м. Трехполосная вилка. Подключение к аппаратам Lorge, ЭХА. Автоклавируемый.</t>
  </si>
  <si>
    <t>Э712</t>
  </si>
  <si>
    <t>Ножницы биполярные изогнутые Э712</t>
  </si>
  <si>
    <t>Биполярные ножницы изогнутые, 210 мм. Длина режущей поверхности ___ мм.</t>
  </si>
  <si>
    <t>Новое изделие. Для резекции с одновременной коагуляцией.</t>
  </si>
  <si>
    <t>К2119</t>
  </si>
  <si>
    <t>Кабель для ножниц К2119</t>
  </si>
  <si>
    <r>
      <t xml:space="preserve">Кабель к ножницам биполярным,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Инструментальная часть - подключение к ножницам Э712. Аппаратная часть -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2 штекера.</t>
    </r>
  </si>
  <si>
    <t>Кабель для ножниц Э712</t>
  </si>
  <si>
    <t>5  700</t>
  </si>
  <si>
    <t>SL0837</t>
  </si>
  <si>
    <t>Зажим SL0837</t>
  </si>
  <si>
    <t>Инструмент электролигирующий, рассекающий. Длина штока 370мм, диаметр 5 мм. Изогнутые бранши Maryland, длина 19 мм.</t>
  </si>
  <si>
    <t>Лапароскопический зажим с кремальерами (создают постоянную компрессию) для лигирования крупных сосудов и связок</t>
  </si>
  <si>
    <t>SL5137S</t>
  </si>
  <si>
    <t>Зажим SL5137S</t>
  </si>
  <si>
    <t>Инструмент электролигирующий, рассекающий. Длина штока 370мм, диаметр 5 мм. Прямые бранши Blunt Tip, длина 14 мм.</t>
  </si>
  <si>
    <t>SL5120S</t>
  </si>
  <si>
    <t>Зажим SL5120S</t>
  </si>
  <si>
    <t>Инструмент электролигирующий, рассекающий. Длина штока 200мм, диаметр 5 мм. Прямые бранши Blunt Tip, длина 14 мм.</t>
  </si>
  <si>
    <t>SL1137S</t>
  </si>
  <si>
    <t>Зажим SL1137S</t>
  </si>
  <si>
    <t>Инструмент электролигирующий, рассекающий. Длина штока 370мм, диаметр 10 мм. Прямые бранши Blunt Tip, длина 20 мм.</t>
  </si>
  <si>
    <t>SL1120S</t>
  </si>
  <si>
    <t>Зажим SL1120S</t>
  </si>
  <si>
    <t>Инструмент электролигирующий, рассекающий. Длина штока 200мм, диаметр 10 мм. Прямые бранши Blunt Tip, длина 20 мм.</t>
  </si>
  <si>
    <t>SL0823</t>
  </si>
  <si>
    <t>Зажим SL0823</t>
  </si>
  <si>
    <t>Инструмент электролигирующий, рассекающий. Длина штока 230мм, диаметр 5 мм. Изогнутые бранши Maryland, длина 19 мм.</t>
  </si>
  <si>
    <t>SL0844</t>
  </si>
  <si>
    <t>Зажим SL0844</t>
  </si>
  <si>
    <t>Инструмент электролигирующий, рассекающий. Длина штока 440мм, диаметр 5 мм. Изогнутые бранши Maryland, длина 19 мм.</t>
  </si>
  <si>
    <t>SL0537</t>
  </si>
  <si>
    <t>Зажим SL0537</t>
  </si>
  <si>
    <t>SL0520</t>
  </si>
  <si>
    <t>Зажим SL0520</t>
  </si>
  <si>
    <t>Инструмент электролигирующий, рассекающий. Длина штока 200мм, диаметр 5 мм. Изогнутые бранши Maryland, длина 19 мм.</t>
  </si>
  <si>
    <t>SL1220</t>
  </si>
  <si>
    <t>Зажим SL1220</t>
  </si>
  <si>
    <t>Инструмент для электролигирования и разделения тканей для открытых операций. Длина штока 180 мм. Изогнутые бранши Maryland, длина 34 мм.</t>
  </si>
  <si>
    <t>SL5300S</t>
  </si>
  <si>
    <t>Зажим SL5300S</t>
  </si>
  <si>
    <t>Инструмент для электролигирования и разделения тканей для открытых операций. Длина 200 мм. Изогнутые малые бранши, длина 14,7 мм.</t>
  </si>
  <si>
    <t>П11.1</t>
  </si>
  <si>
    <t>Педаль одноклавишная с кабелем П11.1</t>
  </si>
  <si>
    <r>
      <rPr>
        <b/>
        <sz val="14"/>
        <color indexed="64"/>
        <rFont val="Times New Roman"/>
        <family val="1"/>
        <charset val="204"/>
      </rPr>
      <t xml:space="preserve">Скальпель радиочастотный хирургический ветеринарный ALLIGATOR M2, в базовой комплектации:  </t>
    </r>
    <r>
      <rPr>
        <sz val="10"/>
        <color indexed="64"/>
        <rFont val="Times New Roman"/>
        <family val="1"/>
        <charset val="204"/>
      </rPr>
      <t xml:space="preserve">
</t>
    </r>
    <r>
      <rPr>
        <b/>
        <sz val="10"/>
        <color indexed="64"/>
        <rFont val="Times New Roman"/>
        <family val="1"/>
        <charset val="204"/>
      </rPr>
      <t>ПВС-АП</t>
    </r>
    <r>
      <rPr>
        <sz val="10"/>
        <color indexed="64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color rgb="FF000000"/>
        <rFont val="Times New Roman"/>
        <family val="1"/>
        <charset val="204"/>
      </rPr>
      <t xml:space="preserve">К211 </t>
    </r>
    <r>
      <rPr>
        <sz val="10"/>
        <color indexed="64"/>
        <rFont val="Times New Roman"/>
        <family val="1"/>
        <charset val="204"/>
      </rPr>
      <t xml:space="preserve">Кабель к биполярным пинцетам 3 м. Инструментальная часть - разъем "евростандарт". Аппаратная часть - подключение к аппаратам Lorge, ЭХА, Фотек, Valleylab
</t>
    </r>
    <r>
      <rPr>
        <b/>
        <sz val="10"/>
        <color indexed="64"/>
        <rFont val="Times New Roman"/>
        <family val="1"/>
        <charset val="204"/>
      </rPr>
      <t>Э627</t>
    </r>
    <r>
      <rPr>
        <sz val="10"/>
        <color indexed="64"/>
        <rFont val="Times New Roman"/>
        <family val="1"/>
        <charset val="204"/>
      </rPr>
      <t xml:space="preserve"> Биполярный пинцет прямой антипригарный, длина 170 мм. Наконечник 8х2 мм. Разъем "евростандарт";                                                                                                                                                                                        </t>
    </r>
    <r>
      <rPr>
        <b/>
        <sz val="10"/>
        <color rgb="FF000000"/>
        <rFont val="Times New Roman"/>
        <family val="1"/>
        <charset val="204"/>
      </rPr>
      <t>Адаптер К2118</t>
    </r>
    <r>
      <rPr>
        <sz val="10"/>
        <color indexed="64"/>
        <rFont val="Times New Roman"/>
        <family val="1"/>
        <charset val="204"/>
      </rPr>
      <t xml:space="preserve"> Адаптер к биполярным инструментам. Инструментальная часть - переходник для подключения зажимов SL, Ligasure. Аппаратная часть - 2 штекера (4 мм).
</t>
    </r>
    <r>
      <rPr>
        <b/>
        <sz val="10"/>
        <color indexed="64"/>
        <rFont val="Times New Roman"/>
        <family val="1"/>
        <charset val="204"/>
      </rPr>
      <t xml:space="preserve">П21 </t>
    </r>
    <r>
      <rPr>
        <sz val="10"/>
        <color indexed="64"/>
        <rFont val="Times New Roman"/>
        <family val="1"/>
        <charset val="204"/>
      </rPr>
      <t xml:space="preserve">Педаль одноклавишная. Длина кабеля 5 м. Усиленный аппаратный штекер . Усиленный аппаратный штекер;
</t>
    </r>
    <r>
      <rPr>
        <b/>
        <sz val="10"/>
        <color rgb="FF000000"/>
        <rFont val="Times New Roman"/>
        <family val="1"/>
        <charset val="204"/>
      </rPr>
      <t xml:space="preserve">П11 </t>
    </r>
    <r>
      <rPr>
        <sz val="10"/>
        <color rgb="FF000000"/>
        <rFont val="Times New Roman"/>
        <family val="1"/>
        <charset val="204"/>
      </rPr>
      <t xml:space="preserve">Педаль одноклавишная. Длина кабеля 5 м. Усиленный аппаратный штекер  </t>
    </r>
    <r>
      <rPr>
        <b/>
        <sz val="10"/>
        <color indexed="64"/>
        <rFont val="Times New Roman"/>
        <family val="1"/>
        <charset val="204"/>
      </rPr>
      <t xml:space="preserve">                                                                                                      Э822</t>
    </r>
    <r>
      <rPr>
        <sz val="10"/>
        <color indexed="64"/>
        <rFont val="Times New Roman"/>
        <family val="1"/>
        <charset val="204"/>
      </rPr>
      <t xml:space="preserve"> Нейтральный электрод резиновый, большой, 175х240 мм, 420 кв.см.;
</t>
    </r>
    <r>
      <rPr>
        <b/>
        <sz val="10"/>
        <color indexed="64"/>
        <rFont val="Times New Roman"/>
        <family val="1"/>
        <charset val="204"/>
      </rPr>
      <t>К119</t>
    </r>
    <r>
      <rPr>
        <sz val="10"/>
        <color indexed="64"/>
        <rFont val="Times New Roman"/>
        <family val="1"/>
        <charset val="204"/>
      </rPr>
      <t xml:space="preserve"> Кабель нейтрального электрода 3 м. Подключение к резиновым пластинам. Аппаратная часть -  для аппаратов Lorge, ЭХА, Фотек, Valleylab;
</t>
    </r>
    <r>
      <rPr>
        <b/>
        <sz val="10"/>
        <color indexed="64"/>
        <rFont val="Times New Roman"/>
        <family val="1"/>
        <charset val="204"/>
      </rPr>
      <t>220-045</t>
    </r>
    <r>
      <rPr>
        <sz val="10"/>
        <color indexed="64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КОАГУЛЯЦИЯ). Длина кабеля 4,5 метра.;
Для электродов со штекером 2,4 мм. Трехполюсная вилка.  Подключение к аппаратам Lorge, ЭХА, Фотек, Bowa, Valleylab  Автоклавируемый (не менее 200 циклов);
</t>
    </r>
    <r>
      <rPr>
        <b/>
        <sz val="10"/>
        <color indexed="64"/>
        <rFont val="Times New Roman"/>
        <family val="1"/>
        <charset val="204"/>
      </rPr>
      <t>Э114</t>
    </r>
    <r>
      <rPr>
        <sz val="10"/>
        <color indexed="64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Э2116</t>
    </r>
    <r>
      <rPr>
        <sz val="10"/>
        <color indexed="64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Э318</t>
    </r>
    <r>
      <rPr>
        <sz val="10"/>
        <color indexed="64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Э511</t>
    </r>
    <r>
      <rPr>
        <sz val="10"/>
        <color indexed="64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</si>
  <si>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t>Скальпель радиочастотный хирургический ветеринарный ALLIGATOR M2 с принадлежностями</t>
  </si>
  <si>
    <t>ALLIGATOR M2 БК</t>
  </si>
  <si>
    <t>Универсальный коагулятор ALLIGATOR M2 с лигированием, с принадлежностями. Резание монополярное до 250 Вт. Коагуляция монополярная до 200 Вт. Коагуляция биполярная до 120 Вт. Бесконтактная искровая коагуляция. Биполярное лигирование с обратной связью (6 режимов) и авто-стартом. 2 разъёма для подключения биполярного инструмента.</t>
  </si>
  <si>
    <t>Прайс-лист на аппараты радиочастотные хирургические ветеринарные  ЭХА II квартал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</si>
</sst>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₽_-;\-* #,##0.00\ _₽_-;_-* &quot;-&quot;??\ _₽_-;_-@_-"/>
  </numFmts>
  <fonts count="48" x14ac:knownFonts="1">
    <font>
      <sz val="10"/>
      <color indexed="64"/>
      <name val="Arial"/>
    </font>
    <font>
      <sz val="10"/>
      <name val="Arial Cy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4"/>
      <name val="Arial"/>
      <family val="2"/>
      <charset val="204"/>
    </font>
    <font>
      <sz val="11"/>
      <color indexed="64"/>
      <name val="Calibri"/>
      <family val="2"/>
      <charset val="204"/>
    </font>
    <font>
      <b/>
      <sz val="11"/>
      <color indexed="64"/>
      <name val="Calibri"/>
      <family val="2"/>
      <charset val="204"/>
    </font>
    <font>
      <sz val="11"/>
      <name val="Calibri"/>
      <family val="2"/>
      <charset val="204"/>
      <scheme val="minor"/>
    </font>
    <font>
      <b/>
      <u/>
      <sz val="11"/>
      <color indexed="64"/>
      <name val="Calibri"/>
      <family val="2"/>
      <charset val="204"/>
    </font>
    <font>
      <sz val="11"/>
      <color indexed="64"/>
      <name val="Calibri"/>
      <family val="2"/>
      <charset val="204"/>
      <scheme val="minor"/>
    </font>
    <font>
      <sz val="11"/>
      <color indexed="64"/>
      <name val="Arial"/>
      <family val="2"/>
      <charset val="204"/>
    </font>
    <font>
      <b/>
      <sz val="11"/>
      <color indexed="64"/>
      <name val="Calibri"/>
      <family val="2"/>
      <charset val="204"/>
      <scheme val="minor"/>
    </font>
    <font>
      <b/>
      <u/>
      <sz val="11"/>
      <color indexed="64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u/>
      <sz val="10"/>
      <name val="Arial"/>
      <family val="2"/>
      <charset val="204"/>
    </font>
    <font>
      <u/>
      <sz val="10"/>
      <color rgb="FFFF0000"/>
      <name val="Arial"/>
      <family val="2"/>
      <charset val="204"/>
    </font>
    <font>
      <sz val="10"/>
      <color indexed="6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indexed="6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indexed="64"/>
      <name val="Times New Roman"/>
      <family val="1"/>
      <charset val="204"/>
    </font>
    <font>
      <b/>
      <sz val="14"/>
      <color rgb="FF2B4E7E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1"/>
      <name val="Calibri"/>
      <family val="2"/>
      <scheme val="minor"/>
    </font>
    <font>
      <sz val="8"/>
      <name val="Arial"/>
      <family val="2"/>
    </font>
    <font>
      <b/>
      <i/>
      <sz val="10"/>
      <color rgb="FF2B4E7E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u/>
      <sz val="11"/>
      <color rgb="FF000000"/>
      <name val="Calibri"/>
      <family val="2"/>
      <charset val="204"/>
      <scheme val="minor"/>
    </font>
    <font>
      <sz val="11"/>
      <color rgb="FFFF0000"/>
      <name val="Calibri"/>
      <family val="2"/>
      <charset val="204"/>
    </font>
    <font>
      <sz val="11"/>
      <color indexed="64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indexed="31"/>
        <bgColor indexed="31"/>
      </patternFill>
    </fill>
    <fill>
      <patternFill patternType="solid">
        <f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indexed="9"/>
        <bgColor indexed="9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6">
    <xf numFmtId="0" fontId="0" fillId="0" borderId="0"/>
    <xf numFmtId="0" fontId="13" fillId="0" borderId="0"/>
    <xf numFmtId="0" fontId="1" fillId="0" borderId="0"/>
    <xf numFmtId="0" fontId="28" fillId="0" borderId="0"/>
    <xf numFmtId="43" fontId="28" fillId="0" borderId="0" applyFont="0" applyFill="0" applyBorder="0" applyAlignment="0" applyProtection="0"/>
    <xf numFmtId="0" fontId="37" fillId="0" borderId="0"/>
  </cellStyleXfs>
  <cellXfs count="232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horizontal="center" vertical="center"/>
    </xf>
    <xf numFmtId="0" fontId="2" fillId="3" borderId="2" xfId="0" applyFont="1" applyFill="1" applyBorder="1"/>
    <xf numFmtId="0" fontId="2" fillId="0" borderId="5" xfId="0" applyFont="1" applyBorder="1"/>
    <xf numFmtId="0" fontId="2" fillId="0" borderId="6" xfId="0" applyFont="1" applyBorder="1" applyAlignment="1">
      <alignment vertical="center" wrapText="1"/>
    </xf>
    <xf numFmtId="0" fontId="2" fillId="4" borderId="8" xfId="0" applyFont="1" applyFill="1" applyBorder="1" applyAlignment="1">
      <alignment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vertical="center" wrapText="1"/>
    </xf>
    <xf numFmtId="0" fontId="0" fillId="0" borderId="5" xfId="0" applyBorder="1"/>
    <xf numFmtId="0" fontId="2" fillId="4" borderId="6" xfId="0" applyFont="1" applyFill="1" applyBorder="1" applyAlignment="1">
      <alignment vertical="center" wrapText="1"/>
    </xf>
    <xf numFmtId="0" fontId="2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wrapText="1"/>
    </xf>
    <xf numFmtId="0" fontId="2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wrapText="1"/>
    </xf>
    <xf numFmtId="0" fontId="2" fillId="4" borderId="8" xfId="0" applyFont="1" applyFill="1" applyBorder="1"/>
    <xf numFmtId="0" fontId="2" fillId="4" borderId="8" xfId="0" applyFont="1" applyFill="1" applyBorder="1" applyAlignment="1">
      <alignment horizontal="left" vertical="center" wrapText="1"/>
    </xf>
    <xf numFmtId="0" fontId="2" fillId="4" borderId="13" xfId="0" applyFont="1" applyFill="1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2" fillId="4" borderId="6" xfId="0" applyFont="1" applyFill="1" applyBorder="1" applyAlignment="1">
      <alignment wrapText="1"/>
    </xf>
    <xf numFmtId="0" fontId="2" fillId="4" borderId="8" xfId="0" applyFont="1" applyFill="1" applyBorder="1" applyAlignment="1">
      <alignment wrapText="1"/>
    </xf>
    <xf numFmtId="0" fontId="0" fillId="0" borderId="0" xfId="0"/>
    <xf numFmtId="0" fontId="0" fillId="0" borderId="5" xfId="0" applyBorder="1" applyAlignment="1">
      <alignment horizontal="center" vertical="center"/>
    </xf>
    <xf numFmtId="0" fontId="2" fillId="0" borderId="8" xfId="0" applyFont="1" applyBorder="1" applyAlignment="1">
      <alignment horizontal="left" vertical="top" wrapText="1"/>
    </xf>
    <xf numFmtId="0" fontId="2" fillId="0" borderId="15" xfId="0" applyFont="1" applyBorder="1" applyAlignment="1">
      <alignment vertical="center" wrapText="1"/>
    </xf>
    <xf numFmtId="0" fontId="6" fillId="5" borderId="16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4" fontId="5" fillId="0" borderId="10" xfId="0" applyNumberFormat="1" applyFont="1" applyBorder="1" applyAlignment="1">
      <alignment horizontal="right" vertical="center"/>
    </xf>
    <xf numFmtId="4" fontId="6" fillId="0" borderId="10" xfId="0" applyNumberFormat="1" applyFont="1" applyBorder="1" applyAlignment="1">
      <alignment horizontal="right" vertical="center"/>
    </xf>
    <xf numFmtId="0" fontId="5" fillId="0" borderId="10" xfId="0" applyFont="1" applyBorder="1" applyAlignment="1">
      <alignment horizontal="center" vertical="center"/>
    </xf>
    <xf numFmtId="0" fontId="5" fillId="0" borderId="18" xfId="0" applyFont="1" applyBorder="1" applyAlignment="1">
      <alignment vertical="center"/>
    </xf>
    <xf numFmtId="0" fontId="5" fillId="0" borderId="10" xfId="0" applyFont="1" applyBorder="1" applyAlignment="1">
      <alignment horizontal="center" vertical="center" wrapText="1"/>
    </xf>
    <xf numFmtId="4" fontId="9" fillId="0" borderId="0" xfId="0" applyNumberFormat="1" applyFont="1"/>
    <xf numFmtId="0" fontId="10" fillId="0" borderId="0" xfId="0" applyFont="1"/>
    <xf numFmtId="0" fontId="7" fillId="0" borderId="18" xfId="0" applyFont="1" applyBorder="1" applyAlignment="1">
      <alignment vertical="center" wrapText="1"/>
    </xf>
    <xf numFmtId="0" fontId="7" fillId="6" borderId="16" xfId="0" applyFont="1" applyFill="1" applyBorder="1" applyAlignment="1">
      <alignment horizontal="left" vertical="center" wrapText="1"/>
    </xf>
    <xf numFmtId="0" fontId="9" fillId="0" borderId="10" xfId="0" applyFont="1" applyBorder="1" applyAlignment="1">
      <alignment horizontal="center" vertical="center"/>
    </xf>
    <xf numFmtId="4" fontId="9" fillId="0" borderId="10" xfId="0" applyNumberFormat="1" applyFont="1" applyBorder="1" applyAlignment="1">
      <alignment horizontal="right" vertical="center"/>
    </xf>
    <xf numFmtId="4" fontId="11" fillId="0" borderId="10" xfId="0" applyNumberFormat="1" applyFont="1" applyBorder="1" applyAlignment="1">
      <alignment horizontal="right" vertical="center"/>
    </xf>
    <xf numFmtId="0" fontId="5" fillId="0" borderId="17" xfId="0" applyFont="1" applyBorder="1" applyAlignment="1">
      <alignment horizontal="center" vertical="center"/>
    </xf>
    <xf numFmtId="0" fontId="7" fillId="6" borderId="17" xfId="0" applyFont="1" applyFill="1" applyBorder="1" applyAlignment="1">
      <alignment horizontal="left" vertical="center" wrapText="1"/>
    </xf>
    <xf numFmtId="0" fontId="7" fillId="0" borderId="17" xfId="0" applyFont="1" applyBorder="1" applyAlignment="1">
      <alignment horizontal="left" vertical="center" wrapText="1"/>
    </xf>
    <xf numFmtId="0" fontId="11" fillId="5" borderId="16" xfId="0" applyFont="1" applyFill="1" applyBorder="1" applyAlignment="1">
      <alignment horizontal="center" vertical="center" wrapText="1"/>
    </xf>
    <xf numFmtId="0" fontId="11" fillId="5" borderId="14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7" fillId="0" borderId="17" xfId="0" applyFont="1" applyBorder="1" applyAlignment="1">
      <alignment wrapText="1"/>
    </xf>
    <xf numFmtId="0" fontId="9" fillId="0" borderId="17" xfId="0" applyFont="1" applyBorder="1" applyAlignment="1">
      <alignment horizontal="center" vertical="center"/>
    </xf>
    <xf numFmtId="0" fontId="7" fillId="0" borderId="16" xfId="0" applyFont="1" applyBorder="1" applyAlignment="1">
      <alignment vertical="center" wrapText="1"/>
    </xf>
    <xf numFmtId="0" fontId="9" fillId="0" borderId="18" xfId="0" applyFont="1" applyBorder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 wrapText="1"/>
    </xf>
    <xf numFmtId="0" fontId="7" fillId="6" borderId="19" xfId="0" applyFont="1" applyFill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2" fillId="0" borderId="2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 wrapText="1"/>
    </xf>
    <xf numFmtId="0" fontId="16" fillId="4" borderId="8" xfId="0" applyFont="1" applyFill="1" applyBorder="1" applyAlignment="1">
      <alignment vertical="center" wrapText="1"/>
    </xf>
    <xf numFmtId="0" fontId="17" fillId="0" borderId="17" xfId="0" applyFont="1" applyBorder="1" applyAlignment="1">
      <alignment vertical="center" wrapText="1"/>
    </xf>
    <xf numFmtId="0" fontId="17" fillId="6" borderId="19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0" borderId="5" xfId="0" applyFont="1" applyFill="1" applyBorder="1"/>
    <xf numFmtId="0" fontId="0" fillId="0" borderId="5" xfId="0" applyFill="1" applyBorder="1"/>
    <xf numFmtId="0" fontId="2" fillId="0" borderId="5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/>
    </xf>
    <xf numFmtId="0" fontId="2" fillId="7" borderId="8" xfId="0" applyFont="1" applyFill="1" applyBorder="1" applyAlignment="1">
      <alignment vertical="center" wrapText="1"/>
    </xf>
    <xf numFmtId="0" fontId="13" fillId="0" borderId="5" xfId="0" applyFont="1" applyBorder="1" applyAlignment="1">
      <alignment horizontal="center" vertical="center"/>
    </xf>
    <xf numFmtId="0" fontId="2" fillId="7" borderId="8" xfId="0" applyFont="1" applyFill="1" applyBorder="1" applyAlignment="1">
      <alignment wrapText="1"/>
    </xf>
    <xf numFmtId="0" fontId="2" fillId="7" borderId="8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vertical="center" wrapText="1"/>
    </xf>
    <xf numFmtId="0" fontId="3" fillId="3" borderId="11" xfId="0" applyFont="1" applyFill="1" applyBorder="1" applyAlignment="1">
      <alignment vertical="center" wrapText="1"/>
    </xf>
    <xf numFmtId="0" fontId="3" fillId="3" borderId="12" xfId="0" applyFont="1" applyFill="1" applyBorder="1" applyAlignment="1">
      <alignment vertical="center" wrapText="1"/>
    </xf>
    <xf numFmtId="3" fontId="2" fillId="0" borderId="0" xfId="0" applyNumberFormat="1" applyFont="1"/>
    <xf numFmtId="3" fontId="2" fillId="0" borderId="6" xfId="0" applyNumberFormat="1" applyFont="1" applyBorder="1" applyAlignment="1">
      <alignment horizontal="center" vertical="center" wrapText="1"/>
    </xf>
    <xf numFmtId="3" fontId="2" fillId="4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3" fontId="2" fillId="0" borderId="15" xfId="0" applyNumberFormat="1" applyFont="1" applyBorder="1" applyAlignment="1">
      <alignment horizontal="center" vertical="center" wrapText="1"/>
    </xf>
    <xf numFmtId="0" fontId="21" fillId="0" borderId="0" xfId="0" applyFont="1"/>
    <xf numFmtId="3" fontId="2" fillId="4" borderId="6" xfId="0" applyNumberFormat="1" applyFont="1" applyFill="1" applyBorder="1" applyAlignment="1">
      <alignment horizontal="center" vertical="center" wrapText="1"/>
    </xf>
    <xf numFmtId="3" fontId="33" fillId="0" borderId="0" xfId="0" applyNumberFormat="1" applyFont="1"/>
    <xf numFmtId="0" fontId="21" fillId="0" borderId="0" xfId="0" applyFont="1" applyAlignment="1">
      <alignment horizontal="left" vertical="top" wrapText="1"/>
    </xf>
    <xf numFmtId="3" fontId="31" fillId="0" borderId="22" xfId="0" applyNumberFormat="1" applyFont="1" applyBorder="1" applyAlignment="1">
      <alignment horizontal="center" vertical="center"/>
    </xf>
    <xf numFmtId="3" fontId="31" fillId="0" borderId="22" xfId="0" applyNumberFormat="1" applyFont="1" applyBorder="1" applyAlignment="1">
      <alignment horizontal="center" vertical="center" wrapText="1"/>
    </xf>
    <xf numFmtId="3" fontId="31" fillId="8" borderId="21" xfId="0" applyNumberFormat="1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vertical="center" wrapText="1"/>
    </xf>
    <xf numFmtId="0" fontId="3" fillId="3" borderId="8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4" borderId="1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2" fillId="3" borderId="28" xfId="0" applyFont="1" applyFill="1" applyBorder="1"/>
    <xf numFmtId="0" fontId="2" fillId="7" borderId="1" xfId="0" applyFont="1" applyFill="1" applyBorder="1" applyAlignment="1">
      <alignment vertical="center" wrapText="1"/>
    </xf>
    <xf numFmtId="0" fontId="2" fillId="4" borderId="29" xfId="0" applyFont="1" applyFill="1" applyBorder="1" applyAlignment="1">
      <alignment vertical="center" wrapText="1"/>
    </xf>
    <xf numFmtId="0" fontId="2" fillId="0" borderId="1" xfId="2" applyFont="1" applyBorder="1" applyAlignment="1">
      <alignment vertical="center" wrapText="1"/>
    </xf>
    <xf numFmtId="0" fontId="3" fillId="3" borderId="30" xfId="0" applyFont="1" applyFill="1" applyBorder="1" applyAlignment="1">
      <alignment vertical="center" wrapText="1"/>
    </xf>
    <xf numFmtId="0" fontId="13" fillId="0" borderId="5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3" fontId="3" fillId="2" borderId="3" xfId="0" applyNumberFormat="1" applyFont="1" applyFill="1" applyBorder="1" applyAlignment="1">
      <alignment horizontal="center"/>
    </xf>
    <xf numFmtId="0" fontId="35" fillId="0" borderId="0" xfId="0" applyFont="1"/>
    <xf numFmtId="0" fontId="3" fillId="2" borderId="11" xfId="0" applyFont="1" applyFill="1" applyBorder="1" applyAlignment="1">
      <alignment horizontal="left" wrapText="1"/>
    </xf>
    <xf numFmtId="0" fontId="2" fillId="3" borderId="31" xfId="0" applyFont="1" applyFill="1" applyBorder="1" applyAlignment="1">
      <alignment horizontal="left" wrapText="1"/>
    </xf>
    <xf numFmtId="0" fontId="2" fillId="0" borderId="19" xfId="0" applyFont="1" applyBorder="1" applyAlignment="1">
      <alignment wrapText="1"/>
    </xf>
    <xf numFmtId="0" fontId="2" fillId="0" borderId="27" xfId="0" applyFont="1" applyFill="1" applyBorder="1" applyAlignment="1">
      <alignment wrapText="1"/>
    </xf>
    <xf numFmtId="0" fontId="2" fillId="0" borderId="32" xfId="0" applyFont="1" applyFill="1" applyBorder="1" applyAlignment="1">
      <alignment wrapText="1"/>
    </xf>
    <xf numFmtId="0" fontId="2" fillId="0" borderId="33" xfId="0" applyFont="1" applyFill="1" applyBorder="1" applyAlignment="1">
      <alignment wrapText="1"/>
    </xf>
    <xf numFmtId="0" fontId="2" fillId="0" borderId="34" xfId="0" applyFont="1" applyFill="1" applyBorder="1" applyAlignment="1">
      <alignment wrapText="1"/>
    </xf>
    <xf numFmtId="0" fontId="2" fillId="0" borderId="29" xfId="0" applyFont="1" applyFill="1" applyBorder="1" applyAlignment="1">
      <alignment wrapText="1"/>
    </xf>
    <xf numFmtId="0" fontId="2" fillId="3" borderId="31" xfId="0" applyFont="1" applyFill="1" applyBorder="1" applyAlignment="1">
      <alignment horizontal="center" wrapText="1"/>
    </xf>
    <xf numFmtId="0" fontId="3" fillId="3" borderId="34" xfId="0" applyFont="1" applyFill="1" applyBorder="1" applyAlignment="1">
      <alignment vertical="center" wrapText="1"/>
    </xf>
    <xf numFmtId="0" fontId="4" fillId="0" borderId="34" xfId="0" applyFont="1" applyFill="1" applyBorder="1" applyAlignment="1">
      <alignment wrapText="1"/>
    </xf>
    <xf numFmtId="0" fontId="2" fillId="0" borderId="29" xfId="0" applyFont="1" applyFill="1" applyBorder="1" applyAlignment="1">
      <alignment vertical="center" wrapText="1"/>
    </xf>
    <xf numFmtId="0" fontId="2" fillId="0" borderId="33" xfId="0" applyFont="1" applyFill="1" applyBorder="1" applyAlignment="1">
      <alignment horizontal="left" wrapText="1"/>
    </xf>
    <xf numFmtId="0" fontId="2" fillId="0" borderId="35" xfId="0" applyFont="1" applyFill="1" applyBorder="1" applyAlignment="1">
      <alignment wrapText="1"/>
    </xf>
    <xf numFmtId="0" fontId="18" fillId="0" borderId="34" xfId="0" applyFont="1" applyFill="1" applyBorder="1" applyAlignment="1">
      <alignment wrapText="1"/>
    </xf>
    <xf numFmtId="0" fontId="2" fillId="3" borderId="11" xfId="0" applyFont="1" applyFill="1" applyBorder="1" applyAlignment="1">
      <alignment horizontal="center" wrapText="1"/>
    </xf>
    <xf numFmtId="0" fontId="3" fillId="0" borderId="8" xfId="0" applyFont="1" applyBorder="1" applyAlignment="1">
      <alignment horizontal="center" vertical="center"/>
    </xf>
    <xf numFmtId="0" fontId="2" fillId="0" borderId="8" xfId="0" applyFont="1" applyBorder="1"/>
    <xf numFmtId="0" fontId="2" fillId="0" borderId="8" xfId="0" applyFont="1" applyBorder="1" applyAlignment="1">
      <alignment vertical="center"/>
    </xf>
    <xf numFmtId="0" fontId="18" fillId="7" borderId="8" xfId="1" applyFont="1" applyFill="1" applyBorder="1" applyAlignment="1">
      <alignment horizontal="center" vertical="center" wrapText="1"/>
    </xf>
    <xf numFmtId="0" fontId="18" fillId="7" borderId="8" xfId="0" applyFont="1" applyFill="1" applyBorder="1" applyAlignment="1">
      <alignment horizontal="center" vertical="center" wrapText="1"/>
    </xf>
    <xf numFmtId="0" fontId="36" fillId="10" borderId="0" xfId="0" applyFont="1" applyFill="1" applyAlignment="1">
      <alignment horizontal="left"/>
    </xf>
    <xf numFmtId="0" fontId="36" fillId="10" borderId="0" xfId="0" applyFont="1" applyFill="1"/>
    <xf numFmtId="3" fontId="0" fillId="0" borderId="0" xfId="0" applyNumberFormat="1"/>
    <xf numFmtId="0" fontId="26" fillId="0" borderId="0" xfId="5" applyNumberFormat="1" applyFont="1" applyBorder="1" applyAlignment="1">
      <alignment wrapText="1"/>
    </xf>
    <xf numFmtId="0" fontId="29" fillId="10" borderId="19" xfId="0" applyFont="1" applyFill="1" applyBorder="1" applyAlignment="1">
      <alignment horizontal="center"/>
    </xf>
    <xf numFmtId="0" fontId="26" fillId="0" borderId="19" xfId="5" applyNumberFormat="1" applyFont="1" applyBorder="1" applyAlignment="1">
      <alignment horizontal="center" wrapText="1"/>
    </xf>
    <xf numFmtId="0" fontId="7" fillId="0" borderId="18" xfId="0" applyFont="1" applyFill="1" applyBorder="1" applyAlignment="1">
      <alignment vertical="center" wrapText="1"/>
    </xf>
    <xf numFmtId="0" fontId="7" fillId="0" borderId="37" xfId="0" applyFont="1" applyFill="1" applyBorder="1" applyAlignment="1">
      <alignment vertical="center" wrapText="1"/>
    </xf>
    <xf numFmtId="0" fontId="7" fillId="0" borderId="17" xfId="0" applyFont="1" applyFill="1" applyBorder="1" applyAlignment="1">
      <alignment horizontal="center" vertical="center" wrapText="1"/>
    </xf>
    <xf numFmtId="4" fontId="40" fillId="0" borderId="10" xfId="0" applyNumberFormat="1" applyFont="1" applyFill="1" applyBorder="1" applyAlignment="1">
      <alignment horizontal="right" vertical="center"/>
    </xf>
    <xf numFmtId="4" fontId="41" fillId="0" borderId="10" xfId="0" applyNumberFormat="1" applyFont="1" applyBorder="1" applyAlignment="1">
      <alignment horizontal="right" vertical="center"/>
    </xf>
    <xf numFmtId="0" fontId="0" fillId="0" borderId="0" xfId="0" applyFont="1" applyAlignment="1"/>
    <xf numFmtId="0" fontId="41" fillId="11" borderId="16" xfId="0" applyFont="1" applyFill="1" applyBorder="1" applyAlignment="1">
      <alignment horizontal="center" vertical="center" wrapText="1"/>
    </xf>
    <xf numFmtId="0" fontId="41" fillId="11" borderId="14" xfId="0" applyFont="1" applyFill="1" applyBorder="1" applyAlignment="1">
      <alignment horizontal="center" vertical="center" wrapText="1"/>
    </xf>
    <xf numFmtId="0" fontId="41" fillId="11" borderId="4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left" vertical="center" wrapText="1"/>
    </xf>
    <xf numFmtId="0" fontId="40" fillId="0" borderId="4" xfId="0" applyFont="1" applyBorder="1" applyAlignment="1">
      <alignment horizontal="center" vertical="center" wrapText="1"/>
    </xf>
    <xf numFmtId="4" fontId="40" fillId="0" borderId="10" xfId="0" applyNumberFormat="1" applyFont="1" applyBorder="1" applyAlignment="1">
      <alignment horizontal="right" vertical="center"/>
    </xf>
    <xf numFmtId="0" fontId="40" fillId="0" borderId="10" xfId="0" applyFont="1" applyBorder="1" applyAlignment="1">
      <alignment horizontal="center" vertical="center"/>
    </xf>
    <xf numFmtId="0" fontId="2" fillId="0" borderId="17" xfId="0" applyFont="1" applyFill="1" applyBorder="1" applyAlignment="1">
      <alignment horizontal="left" vertical="center" wrapText="1"/>
    </xf>
    <xf numFmtId="0" fontId="7" fillId="12" borderId="0" xfId="0" applyFont="1" applyFill="1" applyBorder="1" applyAlignment="1">
      <alignment horizontal="left" vertical="center" wrapText="1"/>
    </xf>
    <xf numFmtId="0" fontId="40" fillId="0" borderId="16" xfId="0" applyFont="1" applyBorder="1" applyAlignment="1">
      <alignment horizontal="center" vertical="center"/>
    </xf>
    <xf numFmtId="4" fontId="40" fillId="0" borderId="7" xfId="0" applyNumberFormat="1" applyFont="1" applyFill="1" applyBorder="1" applyAlignment="1">
      <alignment horizontal="right" vertical="center"/>
    </xf>
    <xf numFmtId="4" fontId="41" fillId="0" borderId="7" xfId="0" applyNumberFormat="1" applyFont="1" applyBorder="1" applyAlignment="1">
      <alignment horizontal="right" vertical="center"/>
    </xf>
    <xf numFmtId="0" fontId="7" fillId="12" borderId="17" xfId="0" applyFont="1" applyFill="1" applyBorder="1" applyAlignment="1">
      <alignment horizontal="left" vertical="center" wrapText="1"/>
    </xf>
    <xf numFmtId="0" fontId="40" fillId="0" borderId="17" xfId="0" applyFont="1" applyBorder="1" applyAlignment="1">
      <alignment horizontal="center" vertical="center"/>
    </xf>
    <xf numFmtId="4" fontId="40" fillId="0" borderId="17" xfId="0" applyNumberFormat="1" applyFont="1" applyFill="1" applyBorder="1" applyAlignment="1">
      <alignment horizontal="right" vertical="center"/>
    </xf>
    <xf numFmtId="4" fontId="41" fillId="0" borderId="17" xfId="0" applyNumberFormat="1" applyFont="1" applyBorder="1" applyAlignment="1">
      <alignment horizontal="right" vertical="center"/>
    </xf>
    <xf numFmtId="0" fontId="7" fillId="0" borderId="14" xfId="0" applyFont="1" applyFill="1" applyBorder="1" applyAlignment="1">
      <alignment horizontal="left" vertical="center" wrapText="1"/>
    </xf>
    <xf numFmtId="0" fontId="7" fillId="0" borderId="17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vertical="center" wrapText="1"/>
    </xf>
    <xf numFmtId="0" fontId="7" fillId="0" borderId="4" xfId="0" applyFont="1" applyFill="1" applyBorder="1" applyAlignment="1">
      <alignment horizontal="center" vertical="center" wrapText="1"/>
    </xf>
    <xf numFmtId="4" fontId="42" fillId="0" borderId="10" xfId="0" applyNumberFormat="1" applyFont="1" applyFill="1" applyBorder="1" applyAlignment="1">
      <alignment horizontal="right" vertical="center"/>
    </xf>
    <xf numFmtId="0" fontId="7" fillId="0" borderId="4" xfId="0" applyFont="1" applyFill="1" applyBorder="1" applyAlignment="1">
      <alignment horizontal="left" vertical="center" wrapText="1"/>
    </xf>
    <xf numFmtId="0" fontId="40" fillId="0" borderId="18" xfId="0" applyFont="1" applyBorder="1" applyAlignment="1">
      <alignment vertical="center"/>
    </xf>
    <xf numFmtId="0" fontId="40" fillId="0" borderId="10" xfId="0" applyFont="1" applyBorder="1" applyAlignment="1">
      <alignment horizontal="center" vertical="center" wrapText="1"/>
    </xf>
    <xf numFmtId="4" fontId="40" fillId="0" borderId="0" xfId="0" applyNumberFormat="1" applyFont="1" applyAlignment="1"/>
    <xf numFmtId="3" fontId="18" fillId="0" borderId="8" xfId="0" applyNumberFormat="1" applyFont="1" applyBorder="1" applyAlignment="1">
      <alignment horizontal="center" vertical="center" wrapText="1"/>
    </xf>
    <xf numFmtId="3" fontId="18" fillId="4" borderId="8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center" vertical="center" wrapText="1"/>
    </xf>
    <xf numFmtId="3" fontId="18" fillId="0" borderId="1" xfId="0" applyNumberFormat="1" applyFont="1" applyBorder="1" applyAlignment="1">
      <alignment horizontal="center" vertical="center" wrapText="1"/>
    </xf>
    <xf numFmtId="3" fontId="18" fillId="4" borderId="1" xfId="0" applyNumberFormat="1" applyFont="1" applyFill="1" applyBorder="1" applyAlignment="1">
      <alignment horizontal="center" vertical="center" wrapText="1"/>
    </xf>
    <xf numFmtId="3" fontId="18" fillId="4" borderId="6" xfId="0" applyNumberFormat="1" applyFont="1" applyFill="1" applyBorder="1" applyAlignment="1">
      <alignment horizontal="center" vertical="center" wrapText="1"/>
    </xf>
    <xf numFmtId="3" fontId="18" fillId="0" borderId="6" xfId="0" applyNumberFormat="1" applyFont="1" applyBorder="1" applyAlignment="1">
      <alignment horizontal="center" vertical="center" wrapText="1"/>
    </xf>
    <xf numFmtId="0" fontId="2" fillId="4" borderId="38" xfId="0" applyFont="1" applyFill="1" applyBorder="1" applyAlignment="1">
      <alignment vertical="center" wrapText="1"/>
    </xf>
    <xf numFmtId="3" fontId="2" fillId="4" borderId="38" xfId="0" applyNumberFormat="1" applyFont="1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left" wrapText="1"/>
    </xf>
    <xf numFmtId="0" fontId="2" fillId="0" borderId="0" xfId="0" applyFont="1" applyFill="1" applyAlignment="1">
      <alignment wrapText="1"/>
    </xf>
    <xf numFmtId="3" fontId="2" fillId="0" borderId="1" xfId="0" applyNumberFormat="1" applyFont="1" applyBorder="1" applyAlignment="1">
      <alignment horizontal="center" vertical="center" wrapText="1"/>
    </xf>
    <xf numFmtId="3" fontId="18" fillId="4" borderId="8" xfId="1" applyNumberFormat="1" applyFont="1" applyFill="1" applyBorder="1" applyAlignment="1">
      <alignment horizontal="center" vertical="center" wrapText="1"/>
    </xf>
    <xf numFmtId="3" fontId="18" fillId="0" borderId="1" xfId="1" applyNumberFormat="1" applyFont="1" applyFill="1" applyBorder="1" applyAlignment="1">
      <alignment horizontal="center" vertical="center" wrapText="1"/>
    </xf>
    <xf numFmtId="0" fontId="2" fillId="3" borderId="9" xfId="0" applyFont="1" applyFill="1" applyBorder="1"/>
    <xf numFmtId="0" fontId="3" fillId="3" borderId="15" xfId="0" applyFont="1" applyFill="1" applyBorder="1" applyAlignment="1">
      <alignment vertical="center" wrapText="1"/>
    </xf>
    <xf numFmtId="0" fontId="2" fillId="3" borderId="40" xfId="0" applyFont="1" applyFill="1" applyBorder="1" applyAlignment="1">
      <alignment horizontal="center" wrapText="1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Fill="1" applyBorder="1" applyAlignment="1">
      <alignment wrapText="1"/>
    </xf>
    <xf numFmtId="3" fontId="18" fillId="7" borderId="8" xfId="0" applyNumberFormat="1" applyFont="1" applyFill="1" applyBorder="1" applyAlignment="1">
      <alignment horizontal="center" vertical="center" wrapText="1"/>
    </xf>
    <xf numFmtId="0" fontId="2" fillId="7" borderId="8" xfId="1" applyFont="1" applyFill="1" applyBorder="1" applyAlignment="1">
      <alignment vertical="center" wrapText="1"/>
    </xf>
    <xf numFmtId="0" fontId="2" fillId="7" borderId="0" xfId="0" applyFont="1" applyFill="1" applyAlignment="1">
      <alignment wrapText="1"/>
    </xf>
    <xf numFmtId="3" fontId="18" fillId="4" borderId="6" xfId="1" applyNumberFormat="1" applyFont="1" applyFill="1" applyBorder="1" applyAlignment="1">
      <alignment horizontal="center" vertical="center" wrapText="1"/>
    </xf>
    <xf numFmtId="3" fontId="18" fillId="7" borderId="8" xfId="1" applyNumberFormat="1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2" fillId="0" borderId="38" xfId="0" applyFont="1" applyBorder="1" applyAlignment="1">
      <alignment vertical="center" wrapText="1"/>
    </xf>
    <xf numFmtId="3" fontId="18" fillId="0" borderId="38" xfId="0" applyNumberFormat="1" applyFont="1" applyBorder="1" applyAlignment="1">
      <alignment horizontal="center" vertical="center" wrapText="1"/>
    </xf>
    <xf numFmtId="0" fontId="2" fillId="0" borderId="39" xfId="0" applyFont="1" applyFill="1" applyBorder="1" applyAlignment="1">
      <alignment wrapText="1"/>
    </xf>
    <xf numFmtId="0" fontId="2" fillId="0" borderId="36" xfId="0" applyFont="1" applyFill="1" applyBorder="1" applyAlignment="1">
      <alignment wrapText="1"/>
    </xf>
    <xf numFmtId="3" fontId="31" fillId="0" borderId="43" xfId="0" applyNumberFormat="1" applyFont="1" applyBorder="1" applyAlignment="1">
      <alignment horizontal="center" vertical="center" wrapText="1"/>
    </xf>
    <xf numFmtId="3" fontId="33" fillId="0" borderId="8" xfId="0" applyNumberFormat="1" applyFont="1" applyBorder="1"/>
    <xf numFmtId="0" fontId="27" fillId="0" borderId="32" xfId="5" applyNumberFormat="1" applyFont="1" applyBorder="1" applyAlignment="1">
      <alignment horizontal="center" vertical="top" wrapText="1"/>
    </xf>
    <xf numFmtId="0" fontId="22" fillId="0" borderId="26" xfId="0" applyFont="1" applyBorder="1" applyAlignment="1">
      <alignment horizontal="left" vertical="center" wrapText="1"/>
    </xf>
    <xf numFmtId="0" fontId="22" fillId="0" borderId="27" xfId="0" applyFont="1" applyBorder="1" applyAlignment="1">
      <alignment horizontal="left" vertical="center" wrapText="1"/>
    </xf>
    <xf numFmtId="0" fontId="22" fillId="0" borderId="20" xfId="0" applyFont="1" applyBorder="1" applyAlignment="1">
      <alignment horizontal="left" vertical="center" wrapText="1"/>
    </xf>
    <xf numFmtId="0" fontId="22" fillId="0" borderId="41" xfId="0" applyFont="1" applyBorder="1" applyAlignment="1">
      <alignment horizontal="left" vertical="center" wrapText="1"/>
    </xf>
    <xf numFmtId="0" fontId="22" fillId="0" borderId="32" xfId="0" applyFont="1" applyBorder="1" applyAlignment="1">
      <alignment horizontal="left" vertical="center" wrapText="1"/>
    </xf>
    <xf numFmtId="0" fontId="22" fillId="0" borderId="42" xfId="0" applyFont="1" applyBorder="1" applyAlignment="1">
      <alignment horizontal="left" vertical="center" wrapText="1"/>
    </xf>
    <xf numFmtId="0" fontId="29" fillId="0" borderId="2" xfId="0" applyFont="1" applyBorder="1" applyAlignment="1">
      <alignment horizontal="left" vertical="top" wrapText="1"/>
    </xf>
    <xf numFmtId="0" fontId="29" fillId="0" borderId="4" xfId="0" applyFont="1" applyBorder="1" applyAlignment="1">
      <alignment horizontal="left" vertical="top" wrapText="1"/>
    </xf>
    <xf numFmtId="0" fontId="31" fillId="8" borderId="24" xfId="0" applyFont="1" applyFill="1" applyBorder="1" applyAlignment="1">
      <alignment horizontal="center" vertical="center" wrapText="1"/>
    </xf>
    <xf numFmtId="0" fontId="31" fillId="8" borderId="25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29" fillId="0" borderId="2" xfId="3" applyFont="1" applyBorder="1" applyAlignment="1">
      <alignment horizontal="center" vertical="top"/>
    </xf>
    <xf numFmtId="0" fontId="29" fillId="0" borderId="11" xfId="3" applyFont="1" applyBorder="1" applyAlignment="1">
      <alignment horizontal="center" vertical="top"/>
    </xf>
    <xf numFmtId="0" fontId="32" fillId="9" borderId="2" xfId="3" applyFont="1" applyFill="1" applyBorder="1" applyAlignment="1">
      <alignment horizontal="center" vertical="center" wrapText="1"/>
    </xf>
    <xf numFmtId="0" fontId="32" fillId="9" borderId="11" xfId="3" applyFont="1" applyFill="1" applyBorder="1" applyAlignment="1">
      <alignment horizontal="center" vertical="center" wrapText="1"/>
    </xf>
    <xf numFmtId="0" fontId="32" fillId="9" borderId="4" xfId="3" applyFont="1" applyFill="1" applyBorder="1" applyAlignment="1">
      <alignment horizontal="center" vertical="center" wrapText="1"/>
    </xf>
    <xf numFmtId="0" fontId="21" fillId="0" borderId="34" xfId="0" applyFont="1" applyBorder="1" applyAlignment="1">
      <alignment horizontal="center"/>
    </xf>
    <xf numFmtId="0" fontId="21" fillId="0" borderId="27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45" fillId="0" borderId="4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3" fontId="18" fillId="4" borderId="1" xfId="0" applyNumberFormat="1" applyFont="1" applyFill="1" applyBorder="1" applyAlignment="1">
      <alignment horizontal="center" wrapText="1"/>
    </xf>
    <xf numFmtId="3" fontId="44" fillId="0" borderId="8" xfId="0" applyNumberFormat="1" applyFont="1" applyBorder="1" applyAlignment="1">
      <alignment horizontal="center" vertical="center"/>
    </xf>
    <xf numFmtId="3" fontId="39" fillId="0" borderId="8" xfId="0" applyNumberFormat="1" applyFont="1" applyBorder="1" applyAlignment="1">
      <alignment horizontal="center" vertical="center"/>
    </xf>
    <xf numFmtId="4" fontId="7" fillId="0" borderId="0" xfId="0" applyNumberFormat="1" applyFont="1" applyFill="1"/>
    <xf numFmtId="4" fontId="7" fillId="0" borderId="0" xfId="0" applyNumberFormat="1" applyFont="1"/>
  </cellXfs>
  <cellStyles count="6"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Обычный 4" xfId="3" xr:uid="{00000000-0005-0000-0000-000003000000}"/>
    <cellStyle name="Обычный_Гематология" xfId="5" xr:uid="{00000000-0005-0000-0000-000004000000}"/>
    <cellStyle name="Финансовый 2" xfId="4" xr:uid="{00000000-0005-0000-0000-000005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8.jpg"/><Relationship Id="rId21" Type="http://schemas.openxmlformats.org/officeDocument/2006/relationships/image" Target="../media/image33.jpg"/><Relationship Id="rId34" Type="http://schemas.openxmlformats.org/officeDocument/2006/relationships/image" Target="../media/image46.png"/><Relationship Id="rId42" Type="http://schemas.openxmlformats.org/officeDocument/2006/relationships/image" Target="../media/image54.png"/><Relationship Id="rId47" Type="http://schemas.openxmlformats.org/officeDocument/2006/relationships/image" Target="../media/image59.jpg"/><Relationship Id="rId50" Type="http://schemas.openxmlformats.org/officeDocument/2006/relationships/hyperlink" Target="http://ast.tomsk.ru/data/documents/15.2.jpg" TargetMode="External"/><Relationship Id="rId55" Type="http://schemas.openxmlformats.org/officeDocument/2006/relationships/image" Target="../media/image66.png"/><Relationship Id="rId63" Type="http://schemas.openxmlformats.org/officeDocument/2006/relationships/image" Target="../media/image74.png"/><Relationship Id="rId7" Type="http://schemas.openxmlformats.org/officeDocument/2006/relationships/image" Target="../media/image19.jpg"/><Relationship Id="rId2" Type="http://schemas.openxmlformats.org/officeDocument/2006/relationships/image" Target="../media/image14.png"/><Relationship Id="rId16" Type="http://schemas.openxmlformats.org/officeDocument/2006/relationships/image" Target="../media/image28.jpg"/><Relationship Id="rId29" Type="http://schemas.openxmlformats.org/officeDocument/2006/relationships/image" Target="../media/image41.jpg"/><Relationship Id="rId11" Type="http://schemas.openxmlformats.org/officeDocument/2006/relationships/image" Target="../media/image23.jpg"/><Relationship Id="rId24" Type="http://schemas.openxmlformats.org/officeDocument/2006/relationships/image" Target="../media/image36.jpg"/><Relationship Id="rId32" Type="http://schemas.openxmlformats.org/officeDocument/2006/relationships/image" Target="../media/image44.jpg"/><Relationship Id="rId37" Type="http://schemas.openxmlformats.org/officeDocument/2006/relationships/image" Target="../media/image49.png"/><Relationship Id="rId40" Type="http://schemas.openxmlformats.org/officeDocument/2006/relationships/image" Target="../media/image52.png"/><Relationship Id="rId45" Type="http://schemas.openxmlformats.org/officeDocument/2006/relationships/image" Target="../media/image57.jpg"/><Relationship Id="rId53" Type="http://schemas.openxmlformats.org/officeDocument/2006/relationships/image" Target="../media/image64.png"/><Relationship Id="rId58" Type="http://schemas.openxmlformats.org/officeDocument/2006/relationships/image" Target="../media/image69.png"/><Relationship Id="rId66" Type="http://schemas.openxmlformats.org/officeDocument/2006/relationships/image" Target="../media/image77.jpeg"/><Relationship Id="rId5" Type="http://schemas.openxmlformats.org/officeDocument/2006/relationships/image" Target="../media/image17.jpg"/><Relationship Id="rId61" Type="http://schemas.openxmlformats.org/officeDocument/2006/relationships/image" Target="../media/image72.jpg"/><Relationship Id="rId19" Type="http://schemas.openxmlformats.org/officeDocument/2006/relationships/image" Target="../media/image31.jpg"/><Relationship Id="rId14" Type="http://schemas.openxmlformats.org/officeDocument/2006/relationships/image" Target="../media/image26.jpg"/><Relationship Id="rId22" Type="http://schemas.openxmlformats.org/officeDocument/2006/relationships/image" Target="../media/image34.jpg"/><Relationship Id="rId27" Type="http://schemas.openxmlformats.org/officeDocument/2006/relationships/image" Target="../media/image39.jpg"/><Relationship Id="rId30" Type="http://schemas.openxmlformats.org/officeDocument/2006/relationships/image" Target="../media/image42.jpg"/><Relationship Id="rId35" Type="http://schemas.openxmlformats.org/officeDocument/2006/relationships/image" Target="../media/image47.png"/><Relationship Id="rId43" Type="http://schemas.openxmlformats.org/officeDocument/2006/relationships/image" Target="../media/image55.png"/><Relationship Id="rId48" Type="http://schemas.openxmlformats.org/officeDocument/2006/relationships/image" Target="../media/image60.jpg"/><Relationship Id="rId56" Type="http://schemas.openxmlformats.org/officeDocument/2006/relationships/image" Target="../media/image67.jpg"/><Relationship Id="rId64" Type="http://schemas.openxmlformats.org/officeDocument/2006/relationships/image" Target="../media/image75.png"/><Relationship Id="rId8" Type="http://schemas.openxmlformats.org/officeDocument/2006/relationships/image" Target="../media/image20.jpg"/><Relationship Id="rId51" Type="http://schemas.openxmlformats.org/officeDocument/2006/relationships/image" Target="../media/image62.png"/><Relationship Id="rId3" Type="http://schemas.openxmlformats.org/officeDocument/2006/relationships/image" Target="../media/image15.jpg"/><Relationship Id="rId12" Type="http://schemas.openxmlformats.org/officeDocument/2006/relationships/image" Target="../media/image24.jpg"/><Relationship Id="rId17" Type="http://schemas.openxmlformats.org/officeDocument/2006/relationships/image" Target="../media/image29.jpg"/><Relationship Id="rId25" Type="http://schemas.openxmlformats.org/officeDocument/2006/relationships/image" Target="../media/image37.jpg"/><Relationship Id="rId33" Type="http://schemas.openxmlformats.org/officeDocument/2006/relationships/image" Target="../media/image45.png"/><Relationship Id="rId38" Type="http://schemas.openxmlformats.org/officeDocument/2006/relationships/image" Target="../media/image50.png"/><Relationship Id="rId46" Type="http://schemas.openxmlformats.org/officeDocument/2006/relationships/image" Target="../media/image58.jpg"/><Relationship Id="rId59" Type="http://schemas.openxmlformats.org/officeDocument/2006/relationships/image" Target="../media/image70.jpg"/><Relationship Id="rId67" Type="http://schemas.openxmlformats.org/officeDocument/2006/relationships/image" Target="../media/image78.jpeg"/><Relationship Id="rId20" Type="http://schemas.openxmlformats.org/officeDocument/2006/relationships/image" Target="../media/image32.jpg"/><Relationship Id="rId41" Type="http://schemas.openxmlformats.org/officeDocument/2006/relationships/image" Target="../media/image53.emf"/><Relationship Id="rId54" Type="http://schemas.openxmlformats.org/officeDocument/2006/relationships/image" Target="../media/image65.png"/><Relationship Id="rId62" Type="http://schemas.openxmlformats.org/officeDocument/2006/relationships/image" Target="../media/image73.jpg"/><Relationship Id="rId1" Type="http://schemas.openxmlformats.org/officeDocument/2006/relationships/image" Target="../media/image13.png"/><Relationship Id="rId6" Type="http://schemas.openxmlformats.org/officeDocument/2006/relationships/image" Target="../media/image18.jpg"/><Relationship Id="rId15" Type="http://schemas.openxmlformats.org/officeDocument/2006/relationships/image" Target="../media/image27.jpg"/><Relationship Id="rId23" Type="http://schemas.openxmlformats.org/officeDocument/2006/relationships/image" Target="../media/image35.jpg"/><Relationship Id="rId28" Type="http://schemas.openxmlformats.org/officeDocument/2006/relationships/image" Target="../media/image40.png"/><Relationship Id="rId36" Type="http://schemas.openxmlformats.org/officeDocument/2006/relationships/image" Target="../media/image48.png"/><Relationship Id="rId49" Type="http://schemas.openxmlformats.org/officeDocument/2006/relationships/image" Target="../media/image61.png"/><Relationship Id="rId57" Type="http://schemas.openxmlformats.org/officeDocument/2006/relationships/image" Target="../media/image68.jpg"/><Relationship Id="rId10" Type="http://schemas.openxmlformats.org/officeDocument/2006/relationships/image" Target="../media/image22.jpg"/><Relationship Id="rId31" Type="http://schemas.openxmlformats.org/officeDocument/2006/relationships/image" Target="../media/image43.png"/><Relationship Id="rId44" Type="http://schemas.openxmlformats.org/officeDocument/2006/relationships/image" Target="../media/image56.png"/><Relationship Id="rId52" Type="http://schemas.openxmlformats.org/officeDocument/2006/relationships/image" Target="../media/image63.jpg"/><Relationship Id="rId60" Type="http://schemas.openxmlformats.org/officeDocument/2006/relationships/image" Target="../media/image71.jpg"/><Relationship Id="rId65" Type="http://schemas.openxmlformats.org/officeDocument/2006/relationships/image" Target="../media/image76.jpeg"/><Relationship Id="rId4" Type="http://schemas.openxmlformats.org/officeDocument/2006/relationships/image" Target="../media/image16.jpg"/><Relationship Id="rId9" Type="http://schemas.openxmlformats.org/officeDocument/2006/relationships/image" Target="../media/image21.jpg"/><Relationship Id="rId13" Type="http://schemas.openxmlformats.org/officeDocument/2006/relationships/image" Target="../media/image25.jpg"/><Relationship Id="rId18" Type="http://schemas.openxmlformats.org/officeDocument/2006/relationships/image" Target="../media/image30.jpg"/><Relationship Id="rId39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309562</xdr:rowOff>
    </xdr:from>
    <xdr:to>
      <xdr:col>3</xdr:col>
      <xdr:colOff>1861161</xdr:colOff>
      <xdr:row>0</xdr:row>
      <xdr:rowOff>1285874</xdr:rowOff>
    </xdr:to>
    <xdr:pic>
      <xdr:nvPicPr>
        <xdr:cNvPr id="3" name="Рисунок 2" descr="C:\Users\a.busheva.VET18-PC\AppData\Local\Packages\Microsoft.Windows.Photos_8wekyb3d8bbwe\TempState\ShareServiceTempFolder\9d04223c-2cc6-466b-b558-2762a2356b78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2"/>
          <a:ext cx="6552224" cy="976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43</xdr:row>
      <xdr:rowOff>39688</xdr:rowOff>
    </xdr:from>
    <xdr:to>
      <xdr:col>0</xdr:col>
      <xdr:colOff>2086776</xdr:colOff>
      <xdr:row>43</xdr:row>
      <xdr:rowOff>314325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3812" y="20166013"/>
          <a:ext cx="2062964" cy="274637"/>
        </a:xfrm>
        <a:prstGeom prst="rect">
          <a:avLst/>
        </a:prstGeom>
      </xdr:spPr>
    </xdr:pic>
    <xdr:clientData/>
  </xdr:twoCellAnchor>
  <xdr:twoCellAnchor editAs="oneCell">
    <xdr:from>
      <xdr:col>0</xdr:col>
      <xdr:colOff>436562</xdr:colOff>
      <xdr:row>44</xdr:row>
      <xdr:rowOff>18320</xdr:rowOff>
    </xdr:from>
    <xdr:to>
      <xdr:col>0</xdr:col>
      <xdr:colOff>1876426</xdr:colOff>
      <xdr:row>45</xdr:row>
      <xdr:rowOff>24235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436562" y="20487545"/>
          <a:ext cx="1439864" cy="34881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</xdr:colOff>
      <xdr:row>45</xdr:row>
      <xdr:rowOff>38862</xdr:rowOff>
    </xdr:from>
    <xdr:to>
      <xdr:col>0</xdr:col>
      <xdr:colOff>2209800</xdr:colOff>
      <xdr:row>46</xdr:row>
      <xdr:rowOff>4043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/>
      </xdr:blipFill>
      <xdr:spPr bwMode="auto">
        <a:xfrm flipH="1" flipV="1">
          <a:off x="46672" y="20850987"/>
          <a:ext cx="2163128" cy="2795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31748</xdr:colOff>
      <xdr:row>46</xdr:row>
      <xdr:rowOff>101981</xdr:rowOff>
    </xdr:from>
    <xdr:to>
      <xdr:col>0</xdr:col>
      <xdr:colOff>2133599</xdr:colOff>
      <xdr:row>46</xdr:row>
      <xdr:rowOff>346511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/>
      </xdr:blipFill>
      <xdr:spPr bwMode="auto">
        <a:xfrm flipH="1" flipV="1">
          <a:off x="31748" y="21228431"/>
          <a:ext cx="2101851" cy="2445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26987</xdr:colOff>
      <xdr:row>12</xdr:row>
      <xdr:rowOff>423861</xdr:rowOff>
    </xdr:from>
    <xdr:to>
      <xdr:col>0</xdr:col>
      <xdr:colOff>2233612</xdr:colOff>
      <xdr:row>12</xdr:row>
      <xdr:rowOff>685798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/>
      </xdr:blipFill>
      <xdr:spPr bwMode="auto">
        <a:xfrm flipH="1">
          <a:off x="26987" y="6443661"/>
          <a:ext cx="2206625" cy="2619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58737</xdr:colOff>
      <xdr:row>14</xdr:row>
      <xdr:rowOff>192087</xdr:rowOff>
    </xdr:from>
    <xdr:to>
      <xdr:col>0</xdr:col>
      <xdr:colOff>2269882</xdr:colOff>
      <xdr:row>14</xdr:row>
      <xdr:rowOff>581025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 flipH="1">
          <a:off x="58737" y="7678737"/>
          <a:ext cx="2211145" cy="3889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214311</xdr:colOff>
      <xdr:row>15</xdr:row>
      <xdr:rowOff>28844</xdr:rowOff>
    </xdr:from>
    <xdr:to>
      <xdr:col>0</xdr:col>
      <xdr:colOff>2253185</xdr:colOff>
      <xdr:row>15</xdr:row>
      <xdr:rowOff>412749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 flipH="1" flipV="1">
          <a:off x="214312" y="1711595"/>
          <a:ext cx="2038874" cy="3839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</xdr:row>
      <xdr:rowOff>423407</xdr:rowOff>
    </xdr:from>
    <xdr:to>
      <xdr:col>1</xdr:col>
      <xdr:colOff>5895</xdr:colOff>
      <xdr:row>16</xdr:row>
      <xdr:rowOff>396874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 flipH="1" flipV="1">
          <a:off x="0" y="2106158"/>
          <a:ext cx="2314646" cy="4020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411162</xdr:colOff>
      <xdr:row>17</xdr:row>
      <xdr:rowOff>15874</xdr:rowOff>
    </xdr:from>
    <xdr:to>
      <xdr:col>0</xdr:col>
      <xdr:colOff>1698624</xdr:colOff>
      <xdr:row>17</xdr:row>
      <xdr:rowOff>515938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/>
      </xdr:blipFill>
      <xdr:spPr bwMode="auto">
        <a:xfrm flipH="1">
          <a:off x="411163" y="2555875"/>
          <a:ext cx="1287462" cy="5000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63498</xdr:rowOff>
    </xdr:from>
    <xdr:to>
      <xdr:col>0</xdr:col>
      <xdr:colOff>2224499</xdr:colOff>
      <xdr:row>18</xdr:row>
      <xdr:rowOff>238123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tretch/>
      </xdr:blipFill>
      <xdr:spPr bwMode="auto">
        <a:xfrm flipH="1" flipV="1">
          <a:off x="0" y="3174999"/>
          <a:ext cx="2224500" cy="174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41275</xdr:colOff>
      <xdr:row>20</xdr:row>
      <xdr:rowOff>7936</xdr:rowOff>
    </xdr:from>
    <xdr:to>
      <xdr:col>0</xdr:col>
      <xdr:colOff>2278062</xdr:colOff>
      <xdr:row>20</xdr:row>
      <xdr:rowOff>364230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tretch/>
      </xdr:blipFill>
      <xdr:spPr bwMode="auto">
        <a:xfrm flipH="1">
          <a:off x="41276" y="3754437"/>
          <a:ext cx="2236787" cy="3562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160336</xdr:colOff>
      <xdr:row>21</xdr:row>
      <xdr:rowOff>6838</xdr:rowOff>
    </xdr:from>
    <xdr:to>
      <xdr:col>0</xdr:col>
      <xdr:colOff>2214561</xdr:colOff>
      <xdr:row>21</xdr:row>
      <xdr:rowOff>360721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/>
      </xdr:blipFill>
      <xdr:spPr bwMode="auto">
        <a:xfrm flipH="1" flipV="1">
          <a:off x="160337" y="4189902"/>
          <a:ext cx="2054225" cy="3538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9526</xdr:rowOff>
    </xdr:from>
    <xdr:to>
      <xdr:col>0</xdr:col>
      <xdr:colOff>2229983</xdr:colOff>
      <xdr:row>23</xdr:row>
      <xdr:rowOff>18716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tretch/>
      </xdr:blipFill>
      <xdr:spPr bwMode="auto">
        <a:xfrm flipH="1">
          <a:off x="0" y="11172826"/>
          <a:ext cx="2229983" cy="3711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46035</xdr:colOff>
      <xdr:row>23</xdr:row>
      <xdr:rowOff>168273</xdr:rowOff>
    </xdr:from>
    <xdr:to>
      <xdr:col>0</xdr:col>
      <xdr:colOff>2258557</xdr:colOff>
      <xdr:row>23</xdr:row>
      <xdr:rowOff>496082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tretch/>
      </xdr:blipFill>
      <xdr:spPr bwMode="auto">
        <a:xfrm flipH="1" flipV="1">
          <a:off x="46035" y="11693523"/>
          <a:ext cx="2212522" cy="3278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600074</xdr:colOff>
      <xdr:row>25</xdr:row>
      <xdr:rowOff>26371</xdr:rowOff>
    </xdr:from>
    <xdr:to>
      <xdr:col>0</xdr:col>
      <xdr:colOff>1652399</xdr:colOff>
      <xdr:row>25</xdr:row>
      <xdr:rowOff>457200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/>
      </xdr:blipFill>
      <xdr:spPr bwMode="auto">
        <a:xfrm flipH="1">
          <a:off x="600074" y="12627946"/>
          <a:ext cx="1052325" cy="4308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</xdr:colOff>
      <xdr:row>28</xdr:row>
      <xdr:rowOff>95247</xdr:rowOff>
    </xdr:from>
    <xdr:to>
      <xdr:col>0</xdr:col>
      <xdr:colOff>2278062</xdr:colOff>
      <xdr:row>28</xdr:row>
      <xdr:rowOff>357184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tretch/>
      </xdr:blipFill>
      <xdr:spPr bwMode="auto">
        <a:xfrm flipH="1" flipV="1">
          <a:off x="23813" y="7080248"/>
          <a:ext cx="2254250" cy="2619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125412</xdr:colOff>
      <xdr:row>30</xdr:row>
      <xdr:rowOff>103186</xdr:rowOff>
    </xdr:from>
    <xdr:to>
      <xdr:col>0</xdr:col>
      <xdr:colOff>2244270</xdr:colOff>
      <xdr:row>31</xdr:row>
      <xdr:rowOff>36871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tretch/>
      </xdr:blipFill>
      <xdr:spPr bwMode="auto">
        <a:xfrm flipH="1" flipV="1">
          <a:off x="125412" y="14628811"/>
          <a:ext cx="2118858" cy="2861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30</xdr:row>
      <xdr:rowOff>423762</xdr:rowOff>
    </xdr:from>
    <xdr:to>
      <xdr:col>0</xdr:col>
      <xdr:colOff>2285546</xdr:colOff>
      <xdr:row>32</xdr:row>
      <xdr:rowOff>32599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tretch/>
      </xdr:blipFill>
      <xdr:spPr bwMode="auto">
        <a:xfrm flipH="1" flipV="1">
          <a:off x="0" y="14949387"/>
          <a:ext cx="2285546" cy="3994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15874</xdr:colOff>
      <xdr:row>32</xdr:row>
      <xdr:rowOff>17065</xdr:rowOff>
    </xdr:from>
    <xdr:to>
      <xdr:col>0</xdr:col>
      <xdr:colOff>2252662</xdr:colOff>
      <xdr:row>33</xdr:row>
      <xdr:rowOff>357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tretch/>
      </xdr:blipFill>
      <xdr:spPr bwMode="auto">
        <a:xfrm flipH="1" flipV="1">
          <a:off x="15875" y="8549879"/>
          <a:ext cx="2236788" cy="3881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452436</xdr:colOff>
      <xdr:row>32</xdr:row>
      <xdr:rowOff>412749</xdr:rowOff>
    </xdr:from>
    <xdr:to>
      <xdr:col>0</xdr:col>
      <xdr:colOff>1748117</xdr:colOff>
      <xdr:row>34</xdr:row>
      <xdr:rowOff>36512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tretch/>
      </xdr:blipFill>
      <xdr:spPr bwMode="auto">
        <a:xfrm flipH="1">
          <a:off x="452437" y="9588500"/>
          <a:ext cx="1295681" cy="5953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395285</xdr:colOff>
      <xdr:row>34</xdr:row>
      <xdr:rowOff>15874</xdr:rowOff>
    </xdr:from>
    <xdr:to>
      <xdr:col>0</xdr:col>
      <xdr:colOff>1777998</xdr:colOff>
      <xdr:row>35</xdr:row>
      <xdr:rowOff>6991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tretch/>
      </xdr:blipFill>
      <xdr:spPr bwMode="auto">
        <a:xfrm flipH="1">
          <a:off x="395286" y="10167938"/>
          <a:ext cx="1382713" cy="6658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38097</xdr:colOff>
      <xdr:row>35</xdr:row>
      <xdr:rowOff>104288</xdr:rowOff>
    </xdr:from>
    <xdr:to>
      <xdr:col>0</xdr:col>
      <xdr:colOff>2136904</xdr:colOff>
      <xdr:row>35</xdr:row>
      <xdr:rowOff>276225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tretch/>
      </xdr:blipFill>
      <xdr:spPr bwMode="auto">
        <a:xfrm flipH="1" flipV="1">
          <a:off x="38097" y="16982588"/>
          <a:ext cx="2098807" cy="1719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36</xdr:row>
      <xdr:rowOff>111124</xdr:rowOff>
    </xdr:from>
    <xdr:to>
      <xdr:col>0</xdr:col>
      <xdr:colOff>2152650</xdr:colOff>
      <xdr:row>36</xdr:row>
      <xdr:rowOff>265746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tretch/>
      </xdr:blipFill>
      <xdr:spPr bwMode="auto">
        <a:xfrm flipH="1">
          <a:off x="0" y="17408524"/>
          <a:ext cx="2152650" cy="154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</xdr:row>
      <xdr:rowOff>378347</xdr:rowOff>
    </xdr:from>
    <xdr:to>
      <xdr:col>0</xdr:col>
      <xdr:colOff>2066925</xdr:colOff>
      <xdr:row>39</xdr:row>
      <xdr:rowOff>26948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tretch/>
      </xdr:blipFill>
      <xdr:spPr bwMode="auto">
        <a:xfrm flipH="1" flipV="1">
          <a:off x="0" y="17999597"/>
          <a:ext cx="2066925" cy="4201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15874</xdr:colOff>
      <xdr:row>39</xdr:row>
      <xdr:rowOff>40936</xdr:rowOff>
    </xdr:from>
    <xdr:to>
      <xdr:col>0</xdr:col>
      <xdr:colOff>2053061</xdr:colOff>
      <xdr:row>39</xdr:row>
      <xdr:rowOff>466725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tretch/>
      </xdr:blipFill>
      <xdr:spPr bwMode="auto">
        <a:xfrm flipH="1" flipV="1">
          <a:off x="15874" y="18433711"/>
          <a:ext cx="2037187" cy="4257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119062</xdr:colOff>
      <xdr:row>40</xdr:row>
      <xdr:rowOff>50149</xdr:rowOff>
    </xdr:from>
    <xdr:to>
      <xdr:col>0</xdr:col>
      <xdr:colOff>2105025</xdr:colOff>
      <xdr:row>41</xdr:row>
      <xdr:rowOff>101099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tretch/>
      </xdr:blipFill>
      <xdr:spPr bwMode="auto">
        <a:xfrm flipH="1" flipV="1">
          <a:off x="119062" y="18976324"/>
          <a:ext cx="1985963" cy="422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39686</xdr:colOff>
      <xdr:row>41</xdr:row>
      <xdr:rowOff>146767</xdr:rowOff>
    </xdr:from>
    <xdr:to>
      <xdr:col>0</xdr:col>
      <xdr:colOff>2114549</xdr:colOff>
      <xdr:row>41</xdr:row>
      <xdr:rowOff>325238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tretch/>
      </xdr:blipFill>
      <xdr:spPr bwMode="auto">
        <a:xfrm flipH="1">
          <a:off x="39686" y="19444417"/>
          <a:ext cx="2074863" cy="1784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246062</xdr:colOff>
      <xdr:row>51</xdr:row>
      <xdr:rowOff>23812</xdr:rowOff>
    </xdr:from>
    <xdr:to>
      <xdr:col>0</xdr:col>
      <xdr:colOff>1752600</xdr:colOff>
      <xdr:row>51</xdr:row>
      <xdr:rowOff>660179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246062" y="22855237"/>
          <a:ext cx="1506538" cy="636367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53</xdr:row>
      <xdr:rowOff>23812</xdr:rowOff>
    </xdr:from>
    <xdr:to>
      <xdr:col>0</xdr:col>
      <xdr:colOff>1420814</xdr:colOff>
      <xdr:row>53</xdr:row>
      <xdr:rowOff>674917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261939" y="19454813"/>
          <a:ext cx="1158876" cy="651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1074736</xdr:colOff>
      <xdr:row>55</xdr:row>
      <xdr:rowOff>34925</xdr:rowOff>
    </xdr:from>
    <xdr:to>
      <xdr:col>0</xdr:col>
      <xdr:colOff>1921072</xdr:colOff>
      <xdr:row>56</xdr:row>
      <xdr:rowOff>66675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1074736" y="25228550"/>
          <a:ext cx="846336" cy="469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349249</xdr:colOff>
      <xdr:row>56</xdr:row>
      <xdr:rowOff>63499</xdr:rowOff>
    </xdr:from>
    <xdr:to>
      <xdr:col>0</xdr:col>
      <xdr:colOff>1451609</xdr:colOff>
      <xdr:row>56</xdr:row>
      <xdr:rowOff>495299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349250" y="21582063"/>
          <a:ext cx="1102360" cy="4317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984248</xdr:colOff>
      <xdr:row>56</xdr:row>
      <xdr:rowOff>515936</xdr:rowOff>
    </xdr:from>
    <xdr:to>
      <xdr:col>0</xdr:col>
      <xdr:colOff>1985665</xdr:colOff>
      <xdr:row>58</xdr:row>
      <xdr:rowOff>31749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984249" y="22034500"/>
          <a:ext cx="1001417" cy="555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325437</xdr:colOff>
      <xdr:row>57</xdr:row>
      <xdr:rowOff>476249</xdr:rowOff>
    </xdr:from>
    <xdr:to>
      <xdr:col>0</xdr:col>
      <xdr:colOff>1411287</xdr:colOff>
      <xdr:row>58</xdr:row>
      <xdr:rowOff>409573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325438" y="22542500"/>
          <a:ext cx="108585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1452562</xdr:colOff>
      <xdr:row>59</xdr:row>
      <xdr:rowOff>39686</xdr:rowOff>
    </xdr:from>
    <xdr:to>
      <xdr:col>0</xdr:col>
      <xdr:colOff>2198687</xdr:colOff>
      <xdr:row>60</xdr:row>
      <xdr:rowOff>39685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1452563" y="27376437"/>
          <a:ext cx="746125" cy="533667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61</xdr:row>
      <xdr:rowOff>31750</xdr:rowOff>
    </xdr:from>
    <xdr:to>
      <xdr:col>0</xdr:col>
      <xdr:colOff>1211330</xdr:colOff>
      <xdr:row>62</xdr:row>
      <xdr:rowOff>23812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412751" y="28233689"/>
          <a:ext cx="798579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730249</xdr:colOff>
      <xdr:row>66</xdr:row>
      <xdr:rowOff>15873</xdr:rowOff>
    </xdr:from>
    <xdr:to>
      <xdr:col>0</xdr:col>
      <xdr:colOff>2159000</xdr:colOff>
      <xdr:row>67</xdr:row>
      <xdr:rowOff>57889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730250" y="25074562"/>
          <a:ext cx="1428751" cy="573829"/>
        </a:xfrm>
        <a:prstGeom prst="rect">
          <a:avLst/>
        </a:prstGeom>
      </xdr:spPr>
    </xdr:pic>
    <xdr:clientData/>
  </xdr:twoCellAnchor>
  <xdr:twoCellAnchor editAs="oneCell">
    <xdr:from>
      <xdr:col>0</xdr:col>
      <xdr:colOff>134937</xdr:colOff>
      <xdr:row>66</xdr:row>
      <xdr:rowOff>479424</xdr:rowOff>
    </xdr:from>
    <xdr:to>
      <xdr:col>0</xdr:col>
      <xdr:colOff>1682750</xdr:colOff>
      <xdr:row>68</xdr:row>
      <xdr:rowOff>37337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134938" y="23760113"/>
          <a:ext cx="1547813" cy="621538"/>
        </a:xfrm>
        <a:prstGeom prst="rect">
          <a:avLst/>
        </a:prstGeom>
      </xdr:spPr>
    </xdr:pic>
    <xdr:clientData/>
  </xdr:twoCellAnchor>
  <xdr:twoCellAnchor editAs="oneCell">
    <xdr:from>
      <xdr:col>0</xdr:col>
      <xdr:colOff>682626</xdr:colOff>
      <xdr:row>68</xdr:row>
      <xdr:rowOff>79375</xdr:rowOff>
    </xdr:from>
    <xdr:to>
      <xdr:col>0</xdr:col>
      <xdr:colOff>2111376</xdr:colOff>
      <xdr:row>69</xdr:row>
      <xdr:rowOff>3175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682627" y="26352501"/>
          <a:ext cx="1428750" cy="543397"/>
        </a:xfrm>
        <a:prstGeom prst="rect">
          <a:avLst/>
        </a:prstGeom>
      </xdr:spPr>
    </xdr:pic>
    <xdr:clientData/>
  </xdr:twoCellAnchor>
  <xdr:twoCellAnchor editAs="oneCell">
    <xdr:from>
      <xdr:col>0</xdr:col>
      <xdr:colOff>1023937</xdr:colOff>
      <xdr:row>70</xdr:row>
      <xdr:rowOff>23812</xdr:rowOff>
    </xdr:from>
    <xdr:to>
      <xdr:col>0</xdr:col>
      <xdr:colOff>2278062</xdr:colOff>
      <xdr:row>70</xdr:row>
      <xdr:rowOff>519405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1023938" y="27566938"/>
          <a:ext cx="1254125" cy="495593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70</xdr:row>
      <xdr:rowOff>543718</xdr:rowOff>
    </xdr:from>
    <xdr:to>
      <xdr:col>0</xdr:col>
      <xdr:colOff>1358258</xdr:colOff>
      <xdr:row>71</xdr:row>
      <xdr:rowOff>523875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95248" y="34702749"/>
          <a:ext cx="1263010" cy="527845"/>
        </a:xfrm>
        <a:prstGeom prst="rect">
          <a:avLst/>
        </a:prstGeom>
      </xdr:spPr>
    </xdr:pic>
    <xdr:clientData/>
  </xdr:twoCellAnchor>
  <xdr:twoCellAnchor editAs="oneCell">
    <xdr:from>
      <xdr:col>0</xdr:col>
      <xdr:colOff>888999</xdr:colOff>
      <xdr:row>72</xdr:row>
      <xdr:rowOff>17461</xdr:rowOff>
    </xdr:from>
    <xdr:to>
      <xdr:col>0</xdr:col>
      <xdr:colOff>2232363</xdr:colOff>
      <xdr:row>73</xdr:row>
      <xdr:rowOff>75597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id="{00000000-0008-0000-01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888999" y="35486180"/>
          <a:ext cx="1343364" cy="54629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581025</xdr:colOff>
          <xdr:row>92</xdr:row>
          <xdr:rowOff>28575</xdr:rowOff>
        </xdr:from>
        <xdr:to>
          <xdr:col>0</xdr:col>
          <xdr:colOff>1762125</xdr:colOff>
          <xdr:row>92</xdr:row>
          <xdr:rowOff>733425</xdr:rowOff>
        </xdr:to>
        <xdr:sp macro="" textlink="">
          <xdr:nvSpPr>
            <xdr:cNvPr id="1026" name="Рисунок 1025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466725</xdr:colOff>
          <xdr:row>81</xdr:row>
          <xdr:rowOff>371475</xdr:rowOff>
        </xdr:from>
        <xdr:to>
          <xdr:col>0</xdr:col>
          <xdr:colOff>1847850</xdr:colOff>
          <xdr:row>83</xdr:row>
          <xdr:rowOff>19050</xdr:rowOff>
        </xdr:to>
        <xdr:sp macro="" textlink="">
          <xdr:nvSpPr>
            <xdr:cNvPr id="1028" name="Рисунок 1027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1266825</xdr:colOff>
          <xdr:row>81</xdr:row>
          <xdr:rowOff>28575</xdr:rowOff>
        </xdr:from>
        <xdr:to>
          <xdr:col>0</xdr:col>
          <xdr:colOff>2314575</xdr:colOff>
          <xdr:row>81</xdr:row>
          <xdr:rowOff>619125</xdr:rowOff>
        </xdr:to>
        <xdr:sp macro="" textlink="">
          <xdr:nvSpPr>
            <xdr:cNvPr id="1029" name="Рисунок 1028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80</xdr:row>
          <xdr:rowOff>9525</xdr:rowOff>
        </xdr:from>
        <xdr:to>
          <xdr:col>0</xdr:col>
          <xdr:colOff>1162050</xdr:colOff>
          <xdr:row>81</xdr:row>
          <xdr:rowOff>9525</xdr:rowOff>
        </xdr:to>
        <xdr:sp macro="" textlink="">
          <xdr:nvSpPr>
            <xdr:cNvPr id="1030" name="Рисунок 1029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771525</xdr:colOff>
          <xdr:row>78</xdr:row>
          <xdr:rowOff>19050</xdr:rowOff>
        </xdr:from>
        <xdr:to>
          <xdr:col>0</xdr:col>
          <xdr:colOff>2228850</xdr:colOff>
          <xdr:row>79</xdr:row>
          <xdr:rowOff>0</xdr:rowOff>
        </xdr:to>
        <xdr:sp macro="" textlink="">
          <xdr:nvSpPr>
            <xdr:cNvPr id="1031" name="Рисунок 1030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2757487</xdr:colOff>
      <xdr:row>0</xdr:row>
      <xdr:rowOff>0</xdr:rowOff>
    </xdr:from>
    <xdr:to>
      <xdr:col>5</xdr:col>
      <xdr:colOff>4268333</xdr:colOff>
      <xdr:row>0</xdr:row>
      <xdr:rowOff>1267280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17340262" y="0"/>
          <a:ext cx="1510846" cy="12672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2378075</xdr:colOff>
      <xdr:row>0</xdr:row>
      <xdr:rowOff>592829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/>
      </xdr:blipFill>
      <xdr:spPr bwMode="auto">
        <a:xfrm>
          <a:off x="1" y="0"/>
          <a:ext cx="17325974" cy="5928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769937</xdr:colOff>
      <xdr:row>86</xdr:row>
      <xdr:rowOff>47623</xdr:rowOff>
    </xdr:from>
    <xdr:to>
      <xdr:col>0</xdr:col>
      <xdr:colOff>1678656</xdr:colOff>
      <xdr:row>87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/>
      </xdr:blipFill>
      <xdr:spPr bwMode="auto">
        <a:xfrm>
          <a:off x="769938" y="41124187"/>
          <a:ext cx="908719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230189</xdr:colOff>
      <xdr:row>94</xdr:row>
      <xdr:rowOff>121442</xdr:rowOff>
    </xdr:from>
    <xdr:to>
      <xdr:col>0</xdr:col>
      <xdr:colOff>1440656</xdr:colOff>
      <xdr:row>94</xdr:row>
      <xdr:rowOff>713149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230189" y="45269942"/>
          <a:ext cx="1210467" cy="591707"/>
        </a:xfrm>
        <a:prstGeom prst="rect">
          <a:avLst/>
        </a:prstGeom>
      </xdr:spPr>
    </xdr:pic>
    <xdr:clientData/>
  </xdr:twoCellAnchor>
  <xdr:twoCellAnchor editAs="oneCell">
    <xdr:from>
      <xdr:col>0</xdr:col>
      <xdr:colOff>643732</xdr:colOff>
      <xdr:row>96</xdr:row>
      <xdr:rowOff>0</xdr:rowOff>
    </xdr:from>
    <xdr:to>
      <xdr:col>0</xdr:col>
      <xdr:colOff>1858620</xdr:colOff>
      <xdr:row>97</xdr:row>
      <xdr:rowOff>182243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643732" y="48657670"/>
          <a:ext cx="1214888" cy="517524"/>
        </a:xfrm>
        <a:prstGeom prst="rect">
          <a:avLst/>
        </a:prstGeom>
      </xdr:spPr>
    </xdr:pic>
    <xdr:clientData/>
  </xdr:twoCellAnchor>
  <xdr:twoCellAnchor editAs="oneCell">
    <xdr:from>
      <xdr:col>0</xdr:col>
      <xdr:colOff>230187</xdr:colOff>
      <xdr:row>96</xdr:row>
      <xdr:rowOff>31749</xdr:rowOff>
    </xdr:from>
    <xdr:to>
      <xdr:col>0</xdr:col>
      <xdr:colOff>2081847</xdr:colOff>
      <xdr:row>97</xdr:row>
      <xdr:rowOff>140968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/>
      </xdr:blipFill>
      <xdr:spPr bwMode="auto">
        <a:xfrm flipV="1">
          <a:off x="230188" y="37726938"/>
          <a:ext cx="1851660" cy="285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260350</xdr:colOff>
      <xdr:row>97</xdr:row>
      <xdr:rowOff>133348</xdr:rowOff>
    </xdr:from>
    <xdr:to>
      <xdr:col>0</xdr:col>
      <xdr:colOff>1077912</xdr:colOff>
      <xdr:row>98</xdr:row>
      <xdr:rowOff>66422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260350" y="50082448"/>
          <a:ext cx="817562" cy="6061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1444623</xdr:colOff>
      <xdr:row>97</xdr:row>
      <xdr:rowOff>579436</xdr:rowOff>
    </xdr:from>
    <xdr:to>
      <xdr:col>0</xdr:col>
      <xdr:colOff>2206407</xdr:colOff>
      <xdr:row>98</xdr:row>
      <xdr:rowOff>412747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1444624" y="45227875"/>
          <a:ext cx="761784" cy="5079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468311</xdr:colOff>
      <xdr:row>98</xdr:row>
      <xdr:rowOff>428624</xdr:rowOff>
    </xdr:from>
    <xdr:to>
      <xdr:col>0</xdr:col>
      <xdr:colOff>1325561</xdr:colOff>
      <xdr:row>99</xdr:row>
      <xdr:rowOff>444498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/>
      </xdr:blipFill>
      <xdr:spPr bwMode="auto">
        <a:xfrm>
          <a:off x="468312" y="45664438"/>
          <a:ext cx="857250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531812</xdr:colOff>
      <xdr:row>118</xdr:row>
      <xdr:rowOff>55562</xdr:rowOff>
    </xdr:from>
    <xdr:to>
      <xdr:col>0</xdr:col>
      <xdr:colOff>1381125</xdr:colOff>
      <xdr:row>119</xdr:row>
      <xdr:rowOff>57847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531812" y="53471762"/>
          <a:ext cx="849313" cy="4690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238125</xdr:colOff>
          <xdr:row>125</xdr:row>
          <xdr:rowOff>38100</xdr:rowOff>
        </xdr:from>
        <xdr:to>
          <xdr:col>0</xdr:col>
          <xdr:colOff>962025</xdr:colOff>
          <xdr:row>125</xdr:row>
          <xdr:rowOff>514350</xdr:rowOff>
        </xdr:to>
        <xdr:sp macro="" textlink="">
          <xdr:nvSpPr>
            <xdr:cNvPr id="1025" name="Рисунок 1024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77</xdr:row>
          <xdr:rowOff>9525</xdr:rowOff>
        </xdr:from>
        <xdr:to>
          <xdr:col>0</xdr:col>
          <xdr:colOff>1428750</xdr:colOff>
          <xdr:row>77</xdr:row>
          <xdr:rowOff>542925</xdr:rowOff>
        </xdr:to>
        <xdr:sp macro="" textlink="">
          <xdr:nvSpPr>
            <xdr:cNvPr id="1032" name="Рисунок 1031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447675</xdr:rowOff>
        </xdr:from>
        <xdr:to>
          <xdr:col>0</xdr:col>
          <xdr:colOff>1343025</xdr:colOff>
          <xdr:row>74</xdr:row>
          <xdr:rowOff>0</xdr:rowOff>
        </xdr:to>
        <xdr:sp macro="" textlink="">
          <xdr:nvSpPr>
            <xdr:cNvPr id="1034" name="mce-987" hidden="1">
              <a:hlinkClick xmlns:r="http://schemas.openxmlformats.org/officeDocument/2006/relationships" r:id="rId50" tgtFrame="_blank"/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68</xdr:row>
          <xdr:rowOff>657225</xdr:rowOff>
        </xdr:from>
        <xdr:to>
          <xdr:col>0</xdr:col>
          <xdr:colOff>1419225</xdr:colOff>
          <xdr:row>70</xdr:row>
          <xdr:rowOff>47625</xdr:rowOff>
        </xdr:to>
        <xdr:sp macro="" textlink="">
          <xdr:nvSpPr>
            <xdr:cNvPr id="1035" name="Рисунок 1034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1506537</xdr:colOff>
      <xdr:row>123</xdr:row>
      <xdr:rowOff>47624</xdr:rowOff>
    </xdr:from>
    <xdr:to>
      <xdr:col>0</xdr:col>
      <xdr:colOff>2185589</xdr:colOff>
      <xdr:row>123</xdr:row>
      <xdr:rowOff>533400</xdr:rowOff>
    </xdr:to>
    <xdr:pic>
      <xdr:nvPicPr>
        <xdr:cNvPr id="1036" name="Рисунок 1035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1506537" y="55816499"/>
          <a:ext cx="679052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1360486</xdr:colOff>
      <xdr:row>127</xdr:row>
      <xdr:rowOff>82549</xdr:rowOff>
    </xdr:from>
    <xdr:to>
      <xdr:col>0</xdr:col>
      <xdr:colOff>2225220</xdr:colOff>
      <xdr:row>127</xdr:row>
      <xdr:rowOff>654580</xdr:rowOff>
    </xdr:to>
    <xdr:pic>
      <xdr:nvPicPr>
        <xdr:cNvPr id="1038" name="Рисунок 1037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1360486" y="57280174"/>
          <a:ext cx="864734" cy="5720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404812</xdr:colOff>
      <xdr:row>128</xdr:row>
      <xdr:rowOff>29349</xdr:rowOff>
    </xdr:from>
    <xdr:to>
      <xdr:col>0</xdr:col>
      <xdr:colOff>1127124</xdr:colOff>
      <xdr:row>128</xdr:row>
      <xdr:rowOff>563515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id="{00000000-0008-0000-01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404813" y="58647788"/>
          <a:ext cx="722312" cy="534166"/>
        </a:xfrm>
        <a:prstGeom prst="rect">
          <a:avLst/>
        </a:prstGeom>
      </xdr:spPr>
    </xdr:pic>
    <xdr:clientData/>
  </xdr:twoCellAnchor>
  <xdr:twoCellAnchor editAs="oneCell">
    <xdr:from>
      <xdr:col>0</xdr:col>
      <xdr:colOff>1157288</xdr:colOff>
      <xdr:row>1</xdr:row>
      <xdr:rowOff>311012</xdr:rowOff>
    </xdr:from>
    <xdr:to>
      <xdr:col>0</xdr:col>
      <xdr:colOff>2168398</xdr:colOff>
      <xdr:row>3</xdr:row>
      <xdr:rowOff>66675</xdr:rowOff>
    </xdr:to>
    <xdr:pic>
      <xdr:nvPicPr>
        <xdr:cNvPr id="1043" name="Рисунок 1042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/>
      </xdr:blipFill>
      <xdr:spPr bwMode="auto">
        <a:xfrm>
          <a:off x="1157288" y="1587362"/>
          <a:ext cx="1011110" cy="57481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</xdr:row>
      <xdr:rowOff>559998</xdr:rowOff>
    </xdr:from>
    <xdr:to>
      <xdr:col>0</xdr:col>
      <xdr:colOff>962025</xdr:colOff>
      <xdr:row>4</xdr:row>
      <xdr:rowOff>126485</xdr:rowOff>
    </xdr:to>
    <xdr:pic>
      <xdr:nvPicPr>
        <xdr:cNvPr id="1044" name="Рисунок 1043">
          <a:extLst>
            <a:ext uri="{FF2B5EF4-FFF2-40B4-BE49-F238E27FC236}">
              <a16:creationId xmlns:a16="http://schemas.microsoft.com/office/drawing/2014/main" id="{00000000-0008-0000-01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/>
      </xdr:blipFill>
      <xdr:spPr bwMode="auto">
        <a:xfrm>
          <a:off x="123825" y="2150673"/>
          <a:ext cx="838200" cy="576137"/>
        </a:xfrm>
        <a:prstGeom prst="rect">
          <a:avLst/>
        </a:prstGeom>
      </xdr:spPr>
    </xdr:pic>
    <xdr:clientData/>
  </xdr:twoCellAnchor>
  <xdr:twoCellAnchor editAs="oneCell">
    <xdr:from>
      <xdr:col>0</xdr:col>
      <xdr:colOff>1273176</xdr:colOff>
      <xdr:row>3</xdr:row>
      <xdr:rowOff>360364</xdr:rowOff>
    </xdr:from>
    <xdr:to>
      <xdr:col>0</xdr:col>
      <xdr:colOff>2228850</xdr:colOff>
      <xdr:row>5</xdr:row>
      <xdr:rowOff>68278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/>
      </xdr:blipFill>
      <xdr:spPr bwMode="auto">
        <a:xfrm>
          <a:off x="1273176" y="2589214"/>
          <a:ext cx="955674" cy="66041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4</xdr:row>
      <xdr:rowOff>430213</xdr:rowOff>
    </xdr:from>
    <xdr:to>
      <xdr:col>0</xdr:col>
      <xdr:colOff>1133475</xdr:colOff>
      <xdr:row>6</xdr:row>
      <xdr:rowOff>46003</xdr:rowOff>
    </xdr:to>
    <xdr:pic>
      <xdr:nvPicPr>
        <xdr:cNvPr id="1046" name="Рисунок 1045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/>
      </xdr:blipFill>
      <xdr:spPr bwMode="auto">
        <a:xfrm>
          <a:off x="142876" y="2973388"/>
          <a:ext cx="990599" cy="644490"/>
        </a:xfrm>
        <a:prstGeom prst="rect">
          <a:avLst/>
        </a:prstGeom>
      </xdr:spPr>
    </xdr:pic>
    <xdr:clientData/>
  </xdr:twoCellAnchor>
  <xdr:twoCellAnchor editAs="oneCell">
    <xdr:from>
      <xdr:col>0</xdr:col>
      <xdr:colOff>1325563</xdr:colOff>
      <xdr:row>5</xdr:row>
      <xdr:rowOff>511176</xdr:rowOff>
    </xdr:from>
    <xdr:to>
      <xdr:col>0</xdr:col>
      <xdr:colOff>2281503</xdr:colOff>
      <xdr:row>7</xdr:row>
      <xdr:rowOff>47624</xdr:rowOff>
    </xdr:to>
    <xdr:pic>
      <xdr:nvPicPr>
        <xdr:cNvPr id="1047" name="Рисунок 1046">
          <a:extLst>
            <a:ext uri="{FF2B5EF4-FFF2-40B4-BE49-F238E27FC236}">
              <a16:creationId xmlns:a16="http://schemas.microsoft.com/office/drawing/2014/main" id="{00000000-0008-0000-01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/>
      </xdr:blipFill>
      <xdr:spPr bwMode="auto">
        <a:xfrm>
          <a:off x="1325563" y="3559176"/>
          <a:ext cx="955940" cy="593723"/>
        </a:xfrm>
        <a:prstGeom prst="rect">
          <a:avLst/>
        </a:prstGeom>
      </xdr:spPr>
    </xdr:pic>
    <xdr:clientData/>
  </xdr:twoCellAnchor>
  <xdr:twoCellAnchor editAs="oneCell">
    <xdr:from>
      <xdr:col>0</xdr:col>
      <xdr:colOff>1368425</xdr:colOff>
      <xdr:row>7</xdr:row>
      <xdr:rowOff>434975</xdr:rowOff>
    </xdr:from>
    <xdr:to>
      <xdr:col>0</xdr:col>
      <xdr:colOff>2186068</xdr:colOff>
      <xdr:row>8</xdr:row>
      <xdr:rowOff>485775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id="{00000000-0008-0000-01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/>
      </xdr:blipFill>
      <xdr:spPr bwMode="auto">
        <a:xfrm>
          <a:off x="1368425" y="4540250"/>
          <a:ext cx="817643" cy="536575"/>
        </a:xfrm>
        <a:prstGeom prst="rect">
          <a:avLst/>
        </a:prstGeom>
      </xdr:spPr>
    </xdr:pic>
    <xdr:clientData/>
  </xdr:twoCellAnchor>
  <xdr:twoCellAnchor editAs="oneCell">
    <xdr:from>
      <xdr:col>0</xdr:col>
      <xdr:colOff>106362</xdr:colOff>
      <xdr:row>9</xdr:row>
      <xdr:rowOff>66674</xdr:rowOff>
    </xdr:from>
    <xdr:to>
      <xdr:col>0</xdr:col>
      <xdr:colOff>1011527</xdr:colOff>
      <xdr:row>9</xdr:row>
      <xdr:rowOff>685799</xdr:rowOff>
    </xdr:to>
    <xdr:pic>
      <xdr:nvPicPr>
        <xdr:cNvPr id="1052" name="Рисунок 1051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/>
      </xdr:blipFill>
      <xdr:spPr bwMode="auto">
        <a:xfrm>
          <a:off x="106362" y="5086349"/>
          <a:ext cx="90516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84137</xdr:colOff>
      <xdr:row>6</xdr:row>
      <xdr:rowOff>501786</xdr:rowOff>
    </xdr:from>
    <xdr:to>
      <xdr:col>0</xdr:col>
      <xdr:colOff>1196966</xdr:colOff>
      <xdr:row>8</xdr:row>
      <xdr:rowOff>47625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id="{00000000-0008-0000-01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/>
      </xdr:blipFill>
      <xdr:spPr bwMode="auto">
        <a:xfrm>
          <a:off x="84137" y="4073661"/>
          <a:ext cx="1112829" cy="565014"/>
        </a:xfrm>
        <a:prstGeom prst="rect">
          <a:avLst/>
        </a:prstGeom>
      </xdr:spPr>
    </xdr:pic>
    <xdr:clientData/>
  </xdr:twoCellAnchor>
  <xdr:oneCellAnchor>
    <xdr:from>
      <xdr:col>0</xdr:col>
      <xdr:colOff>658813</xdr:colOff>
      <xdr:row>64</xdr:row>
      <xdr:rowOff>25401</xdr:rowOff>
    </xdr:from>
    <xdr:ext cx="941387" cy="486075"/>
    <xdr:pic>
      <xdr:nvPicPr>
        <xdr:cNvPr id="1058" name="Рисунок 1057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/>
      </xdr:blipFill>
      <xdr:spPr bwMode="auto">
        <a:xfrm>
          <a:off x="658813" y="29390976"/>
          <a:ext cx="941387" cy="4860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2" name="AutoShape 22" hidden="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6" name="AutoShape 21" hidden="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10" name="AutoShape 20" hidden="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14" name="AutoShape 19" hidden="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1042" name="AutoShape 18" hidden="1">
          <a:extLst>
            <a:ext uri="{FF2B5EF4-FFF2-40B4-BE49-F238E27FC236}">
              <a16:creationId xmlns:a16="http://schemas.microsoft.com/office/drawing/2014/main" id="{00000000-0008-0000-0100-000012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1041" name="AutoShape 17" hidden="1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1040" name="AutoShape 16" hidden="1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42" name="AutoShape 15" hidden="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44" name="AutoShape 14" hidden="1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1037" name="AutoShape 13" hidden="1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17</xdr:row>
      <xdr:rowOff>57150</xdr:rowOff>
    </xdr:to>
    <xdr:sp macro="" textlink="">
      <xdr:nvSpPr>
        <xdr:cNvPr id="48" name="AutoShape 12" hidden="1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714375</xdr:colOff>
          <xdr:row>83</xdr:row>
          <xdr:rowOff>19050</xdr:rowOff>
        </xdr:from>
        <xdr:to>
          <xdr:col>0</xdr:col>
          <xdr:colOff>1971675</xdr:colOff>
          <xdr:row>83</xdr:row>
          <xdr:rowOff>390525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923925</xdr:colOff>
          <xdr:row>74</xdr:row>
          <xdr:rowOff>38100</xdr:rowOff>
        </xdr:from>
        <xdr:to>
          <xdr:col>0</xdr:col>
          <xdr:colOff>2238375</xdr:colOff>
          <xdr:row>74</xdr:row>
          <xdr:rowOff>581025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121</xdr:row>
      <xdr:rowOff>0</xdr:rowOff>
    </xdr:from>
    <xdr:to>
      <xdr:col>0</xdr:col>
      <xdr:colOff>304800</xdr:colOff>
      <xdr:row>121</xdr:row>
      <xdr:rowOff>304800</xdr:rowOff>
    </xdr:to>
    <xdr:sp macro="" textlink="">
      <xdr:nvSpPr>
        <xdr:cNvPr id="60" name="AutoShape 13" descr="blob:https://web.whatsapp.com/3de5ed89-9666-4cb9-b27a-1cf2eddec108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598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304800</xdr:colOff>
      <xdr:row>121</xdr:row>
      <xdr:rowOff>304800</xdr:rowOff>
    </xdr:to>
    <xdr:sp macro="" textlink="">
      <xdr:nvSpPr>
        <xdr:cNvPr id="1048" name="AutoShape 14" descr="blob:https://web.whatsapp.com/3de5ed89-9666-4cb9-b27a-1cf2eddec108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5598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64421</xdr:colOff>
      <xdr:row>120</xdr:row>
      <xdr:rowOff>9525</xdr:rowOff>
    </xdr:from>
    <xdr:to>
      <xdr:col>0</xdr:col>
      <xdr:colOff>467232</xdr:colOff>
      <xdr:row>121</xdr:row>
      <xdr:rowOff>69259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00000000-0008-0000-01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4421" y="54368700"/>
          <a:ext cx="402811" cy="574084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62</xdr:row>
      <xdr:rowOff>47690</xdr:rowOff>
    </xdr:from>
    <xdr:to>
      <xdr:col>0</xdr:col>
      <xdr:colOff>1006928</xdr:colOff>
      <xdr:row>62</xdr:row>
      <xdr:rowOff>528454</xdr:rowOff>
    </xdr:to>
    <xdr:pic>
      <xdr:nvPicPr>
        <xdr:cNvPr id="1050" name="Рисунок 1049">
          <a:extLst>
            <a:ext uri="{FF2B5EF4-FFF2-40B4-BE49-F238E27FC236}">
              <a16:creationId xmlns:a16="http://schemas.microsoft.com/office/drawing/2014/main" id="{00000000-0008-0000-01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49036" y="30452851"/>
          <a:ext cx="557892" cy="480764"/>
        </a:xfrm>
        <a:prstGeom prst="rect">
          <a:avLst/>
        </a:prstGeom>
      </xdr:spPr>
    </xdr:pic>
    <xdr:clientData/>
  </xdr:twoCellAnchor>
  <xdr:twoCellAnchor editAs="oneCell">
    <xdr:from>
      <xdr:col>0</xdr:col>
      <xdr:colOff>1012032</xdr:colOff>
      <xdr:row>76</xdr:row>
      <xdr:rowOff>23813</xdr:rowOff>
    </xdr:from>
    <xdr:to>
      <xdr:col>0</xdr:col>
      <xdr:colOff>2155032</xdr:colOff>
      <xdr:row>76</xdr:row>
      <xdr:rowOff>478408</xdr:rowOff>
    </xdr:to>
    <xdr:pic>
      <xdr:nvPicPr>
        <xdr:cNvPr id="99" name="Рисунок 98" descr="https://m-files.cdnvideo.ru/lpfile/6/5/5/655ad56ca62bef74c1cd7682aca6f5fc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2" y="37361813"/>
          <a:ext cx="1143000" cy="454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75</xdr:row>
      <xdr:rowOff>23814</xdr:rowOff>
    </xdr:from>
    <xdr:to>
      <xdr:col>0</xdr:col>
      <xdr:colOff>1321594</xdr:colOff>
      <xdr:row>75</xdr:row>
      <xdr:rowOff>464344</xdr:rowOff>
    </xdr:to>
    <xdr:pic>
      <xdr:nvPicPr>
        <xdr:cNvPr id="100" name="Рисунок 99" descr="https://m-files.cdnvideo.ru/lpfile/1/d/3/1d352b0df79134fa92d62309667cfe99.jp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6849845"/>
          <a:ext cx="1273969" cy="44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580429</xdr:colOff>
      <xdr:row>120</xdr:row>
      <xdr:rowOff>161925</xdr:rowOff>
    </xdr:from>
    <xdr:to>
      <xdr:col>0</xdr:col>
      <xdr:colOff>2250558</xdr:colOff>
      <xdr:row>120</xdr:row>
      <xdr:rowOff>390525</xdr:rowOff>
    </xdr:to>
    <xdr:pic>
      <xdr:nvPicPr>
        <xdr:cNvPr id="102" name="Рисунок 101" descr="https://m-files.cdnvideo.ru/lpfile/6/2/a/62a54cdb412c5f977bb269d3d6419853.jp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429" y="54521100"/>
          <a:ext cx="167012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png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png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9.png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png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17"/>
  <sheetViews>
    <sheetView topLeftCell="A10" zoomScale="50" zoomScaleNormal="50" zoomScaleSheetLayoutView="50" workbookViewId="0">
      <selection activeCell="Q7" sqref="Q7"/>
    </sheetView>
  </sheetViews>
  <sheetFormatPr defaultRowHeight="18.75" x14ac:dyDescent="0.3"/>
  <cols>
    <col min="1" max="1" width="47.42578125" style="87" customWidth="1"/>
    <col min="2" max="3" width="11.42578125" style="87" customWidth="1"/>
    <col min="4" max="4" width="48" style="87" customWidth="1"/>
    <col min="5" max="5" width="38.5703125" style="87" customWidth="1"/>
    <col min="6" max="6" width="33.140625" style="89" customWidth="1"/>
    <col min="7" max="16384" width="9.140625" style="87"/>
  </cols>
  <sheetData>
    <row r="1" spans="1:6" ht="131.25" customHeight="1" thickBot="1" x14ac:dyDescent="0.25">
      <c r="A1" s="215"/>
      <c r="B1" s="216"/>
      <c r="C1" s="216"/>
      <c r="D1" s="216"/>
      <c r="E1" s="210" t="s">
        <v>415</v>
      </c>
      <c r="F1" s="211"/>
    </row>
    <row r="2" spans="1:6" ht="37.5" customHeight="1" thickBot="1" x14ac:dyDescent="0.25">
      <c r="A2" s="217" t="s">
        <v>475</v>
      </c>
      <c r="B2" s="218"/>
      <c r="C2" s="218"/>
      <c r="D2" s="218"/>
      <c r="E2" s="218"/>
      <c r="F2" s="219"/>
    </row>
    <row r="3" spans="1:6" ht="27" customHeight="1" x14ac:dyDescent="0.2">
      <c r="A3" s="212" t="s">
        <v>336</v>
      </c>
      <c r="B3" s="213"/>
      <c r="C3" s="213"/>
      <c r="D3" s="213"/>
      <c r="E3" s="214"/>
      <c r="F3" s="93" t="s">
        <v>338</v>
      </c>
    </row>
    <row r="4" spans="1:6" ht="92.25" customHeight="1" x14ac:dyDescent="0.2">
      <c r="A4" s="204" t="s">
        <v>400</v>
      </c>
      <c r="B4" s="205"/>
      <c r="C4" s="205"/>
      <c r="D4" s="205"/>
      <c r="E4" s="206"/>
      <c r="F4" s="91">
        <v>62000</v>
      </c>
    </row>
    <row r="5" spans="1:6" s="90" customFormat="1" ht="91.5" customHeight="1" x14ac:dyDescent="0.2">
      <c r="A5" s="204" t="s">
        <v>401</v>
      </c>
      <c r="B5" s="205"/>
      <c r="C5" s="205"/>
      <c r="D5" s="205"/>
      <c r="E5" s="206"/>
      <c r="F5" s="91">
        <v>69500</v>
      </c>
    </row>
    <row r="6" spans="1:6" ht="207.75" customHeight="1" x14ac:dyDescent="0.2">
      <c r="A6" s="204" t="s">
        <v>402</v>
      </c>
      <c r="B6" s="205"/>
      <c r="C6" s="205"/>
      <c r="D6" s="205"/>
      <c r="E6" s="206"/>
      <c r="F6" s="92">
        <v>93000</v>
      </c>
    </row>
    <row r="7" spans="1:6" ht="232.5" customHeight="1" x14ac:dyDescent="0.2">
      <c r="A7" s="204" t="s">
        <v>403</v>
      </c>
      <c r="B7" s="205"/>
      <c r="C7" s="205"/>
      <c r="D7" s="205"/>
      <c r="E7" s="206"/>
      <c r="F7" s="92">
        <v>109500</v>
      </c>
    </row>
    <row r="8" spans="1:6" ht="225" customHeight="1" x14ac:dyDescent="0.2">
      <c r="A8" s="204" t="s">
        <v>406</v>
      </c>
      <c r="B8" s="205"/>
      <c r="C8" s="205"/>
      <c r="D8" s="205"/>
      <c r="E8" s="206"/>
      <c r="F8" s="92">
        <v>195000</v>
      </c>
    </row>
    <row r="9" spans="1:6" ht="219.75" customHeight="1" x14ac:dyDescent="0.2">
      <c r="A9" s="204" t="s">
        <v>399</v>
      </c>
      <c r="B9" s="205"/>
      <c r="C9" s="205"/>
      <c r="D9" s="205"/>
      <c r="E9" s="206"/>
      <c r="F9" s="92">
        <v>235000</v>
      </c>
    </row>
    <row r="10" spans="1:6" ht="228.75" customHeight="1" x14ac:dyDescent="0.2">
      <c r="A10" s="204" t="s">
        <v>404</v>
      </c>
      <c r="B10" s="205"/>
      <c r="C10" s="205"/>
      <c r="D10" s="205"/>
      <c r="E10" s="206"/>
      <c r="F10" s="92">
        <v>280000</v>
      </c>
    </row>
    <row r="11" spans="1:6" ht="247.5" customHeight="1" x14ac:dyDescent="0.2">
      <c r="A11" s="207" t="s">
        <v>405</v>
      </c>
      <c r="B11" s="208"/>
      <c r="C11" s="208"/>
      <c r="D11" s="208"/>
      <c r="E11" s="209"/>
      <c r="F11" s="201">
        <v>310000</v>
      </c>
    </row>
    <row r="12" spans="1:6" ht="288" customHeight="1" x14ac:dyDescent="0.2">
      <c r="A12" s="223" t="s">
        <v>471</v>
      </c>
      <c r="B12" s="208"/>
      <c r="C12" s="208"/>
      <c r="D12" s="208"/>
      <c r="E12" s="209"/>
      <c r="F12" s="201">
        <v>463000</v>
      </c>
    </row>
    <row r="13" spans="1:6" x14ac:dyDescent="0.3">
      <c r="A13" s="220"/>
      <c r="B13" s="221"/>
      <c r="C13" s="221"/>
      <c r="D13" s="221"/>
      <c r="E13" s="222"/>
      <c r="F13" s="202"/>
    </row>
    <row r="14" spans="1:6" s="26" customFormat="1" ht="12.75" x14ac:dyDescent="0.2">
      <c r="A14" s="132"/>
      <c r="B14" s="132"/>
      <c r="C14" s="133"/>
      <c r="D14" s="133"/>
      <c r="F14" s="134"/>
    </row>
    <row r="15" spans="1:6" s="26" customFormat="1" ht="12.75" x14ac:dyDescent="0.2">
      <c r="A15" s="135" t="s">
        <v>412</v>
      </c>
      <c r="D15" s="136"/>
      <c r="E15" s="136"/>
      <c r="F15" s="137" t="s">
        <v>413</v>
      </c>
    </row>
    <row r="16" spans="1:6" s="26" customFormat="1" ht="12.75" x14ac:dyDescent="0.2">
      <c r="A16" s="132"/>
      <c r="D16" s="203" t="s">
        <v>414</v>
      </c>
      <c r="E16" s="203"/>
      <c r="F16" s="133"/>
    </row>
    <row r="17" spans="5:5" x14ac:dyDescent="0.3">
      <c r="E17" s="110"/>
    </row>
  </sheetData>
  <mergeCells count="15">
    <mergeCell ref="D16:E16"/>
    <mergeCell ref="A10:E10"/>
    <mergeCell ref="A11:E11"/>
    <mergeCell ref="E1:F1"/>
    <mergeCell ref="A3:E3"/>
    <mergeCell ref="A4:E4"/>
    <mergeCell ref="A5:E5"/>
    <mergeCell ref="A1:D1"/>
    <mergeCell ref="A6:E6"/>
    <mergeCell ref="A2:F2"/>
    <mergeCell ref="A7:E7"/>
    <mergeCell ref="A8:E8"/>
    <mergeCell ref="A9:E9"/>
    <mergeCell ref="A13:E13"/>
    <mergeCell ref="A12:E12"/>
  </mergeCells>
  <conditionalFormatting sqref="A15">
    <cfRule type="duplicateValues" dxfId="0" priority="1"/>
  </conditionalFormatting>
  <pageMargins left="0.25" right="0.25" top="0.75" bottom="0.75" header="0.3" footer="0.3"/>
  <pageSetup paperSize="9" scale="53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7"/>
  <sheetViews>
    <sheetView zoomScale="85" workbookViewId="0">
      <selection activeCell="D23" sqref="D23"/>
    </sheetView>
  </sheetViews>
  <sheetFormatPr defaultRowHeight="12.75" x14ac:dyDescent="0.2"/>
  <cols>
    <col min="1" max="1" width="8.85546875" style="26"/>
    <col min="2" max="2" width="10.7109375" customWidth="1"/>
    <col min="3" max="3" width="72.28515625" customWidth="1"/>
    <col min="5" max="5" width="13.28515625" customWidth="1"/>
    <col min="6" max="6" width="11.28515625" customWidth="1"/>
  </cols>
  <sheetData>
    <row r="1" spans="2:6" ht="13.5" thickBot="1" x14ac:dyDescent="0.25">
      <c r="B1" s="26"/>
      <c r="C1" s="26"/>
      <c r="D1" s="26"/>
      <c r="E1" s="26"/>
      <c r="F1" s="26"/>
    </row>
    <row r="2" spans="2:6" ht="30.75" thickBot="1" x14ac:dyDescent="0.25">
      <c r="B2" s="50" t="s">
        <v>335</v>
      </c>
      <c r="C2" s="51" t="s">
        <v>336</v>
      </c>
      <c r="D2" s="52" t="s">
        <v>337</v>
      </c>
      <c r="E2" s="52" t="s">
        <v>338</v>
      </c>
      <c r="F2" s="52" t="s">
        <v>339</v>
      </c>
    </row>
    <row r="3" spans="2:6" ht="30.75" thickBot="1" x14ac:dyDescent="0.25">
      <c r="B3" s="33" t="s">
        <v>363</v>
      </c>
      <c r="C3" s="49" t="s">
        <v>364</v>
      </c>
      <c r="D3" s="53">
        <v>1</v>
      </c>
      <c r="E3" s="45">
        <v>258400</v>
      </c>
      <c r="F3" s="46">
        <f t="shared" ref="F3:F15" si="0">E3*D3</f>
        <v>258400</v>
      </c>
    </row>
    <row r="4" spans="2:6" ht="15.75" thickBot="1" x14ac:dyDescent="0.25">
      <c r="B4" s="33" t="s">
        <v>331</v>
      </c>
      <c r="C4" s="49" t="s">
        <v>333</v>
      </c>
      <c r="D4" s="44">
        <v>1</v>
      </c>
      <c r="E4" s="45">
        <v>800</v>
      </c>
      <c r="F4" s="46">
        <f t="shared" si="0"/>
        <v>800</v>
      </c>
    </row>
    <row r="5" spans="2:6" ht="26.25" thickBot="1" x14ac:dyDescent="0.25">
      <c r="B5" s="33" t="s">
        <v>305</v>
      </c>
      <c r="C5" s="60" t="s">
        <v>307</v>
      </c>
      <c r="D5" s="44">
        <v>1</v>
      </c>
      <c r="E5" s="45">
        <v>6000</v>
      </c>
      <c r="F5" s="46">
        <f t="shared" si="0"/>
        <v>6000</v>
      </c>
    </row>
    <row r="6" spans="2:6" ht="30.75" thickBot="1" x14ac:dyDescent="0.25">
      <c r="B6" s="42" t="s">
        <v>205</v>
      </c>
      <c r="C6" s="61" t="s">
        <v>362</v>
      </c>
      <c r="D6" s="56">
        <v>1</v>
      </c>
      <c r="E6" s="45">
        <v>7700</v>
      </c>
      <c r="F6" s="46">
        <f t="shared" si="0"/>
        <v>7700</v>
      </c>
    </row>
    <row r="7" spans="2:6" ht="30.75" thickBot="1" x14ac:dyDescent="0.25">
      <c r="B7" s="33" t="s">
        <v>322</v>
      </c>
      <c r="C7" s="62" t="s">
        <v>321</v>
      </c>
      <c r="D7" s="44">
        <v>1</v>
      </c>
      <c r="E7" s="45">
        <v>8000</v>
      </c>
      <c r="F7" s="46">
        <f t="shared" si="0"/>
        <v>8000</v>
      </c>
    </row>
    <row r="8" spans="2:6" ht="15.75" thickBot="1" x14ac:dyDescent="0.25">
      <c r="B8" s="33" t="s">
        <v>171</v>
      </c>
      <c r="C8" s="33" t="s">
        <v>173</v>
      </c>
      <c r="D8" s="44">
        <v>1</v>
      </c>
      <c r="E8" s="45">
        <v>9000</v>
      </c>
      <c r="F8" s="46">
        <f t="shared" si="0"/>
        <v>9000</v>
      </c>
    </row>
    <row r="9" spans="2:6" ht="26.25" thickBot="1" x14ac:dyDescent="0.25">
      <c r="B9" s="63" t="s">
        <v>175</v>
      </c>
      <c r="C9" s="60" t="s">
        <v>177</v>
      </c>
      <c r="D9" s="44">
        <v>1</v>
      </c>
      <c r="E9" s="45">
        <v>5700</v>
      </c>
      <c r="F9" s="46">
        <f t="shared" si="0"/>
        <v>5700</v>
      </c>
    </row>
    <row r="10" spans="2:6" ht="15.75" thickBot="1" x14ac:dyDescent="0.25">
      <c r="B10" s="138" t="s">
        <v>416</v>
      </c>
      <c r="C10" s="139" t="s">
        <v>417</v>
      </c>
      <c r="D10" s="140">
        <v>1</v>
      </c>
      <c r="E10" s="141">
        <v>11000</v>
      </c>
      <c r="F10" s="142">
        <f t="shared" si="0"/>
        <v>11000</v>
      </c>
    </row>
    <row r="11" spans="2:6" ht="45.75" thickBot="1" x14ac:dyDescent="0.25">
      <c r="B11" s="33" t="s">
        <v>26</v>
      </c>
      <c r="C11" s="33" t="s">
        <v>365</v>
      </c>
      <c r="D11" s="65">
        <v>1</v>
      </c>
      <c r="E11" s="45">
        <v>700</v>
      </c>
      <c r="F11" s="46">
        <f>E11*D11</f>
        <v>700</v>
      </c>
    </row>
    <row r="12" spans="2:6" ht="30.75" thickBot="1" x14ac:dyDescent="0.25">
      <c r="B12" s="33" t="s">
        <v>49</v>
      </c>
      <c r="C12" s="33" t="s">
        <v>349</v>
      </c>
      <c r="D12" s="44">
        <v>1</v>
      </c>
      <c r="E12" s="35">
        <v>700</v>
      </c>
      <c r="F12" s="46">
        <f t="shared" si="0"/>
        <v>700</v>
      </c>
    </row>
    <row r="13" spans="2:6" ht="30.75" thickBot="1" x14ac:dyDescent="0.25">
      <c r="B13" s="33" t="s">
        <v>80</v>
      </c>
      <c r="C13" s="33" t="s">
        <v>350</v>
      </c>
      <c r="D13" s="56">
        <v>1</v>
      </c>
      <c r="E13" s="35">
        <v>700</v>
      </c>
      <c r="F13" s="46">
        <f t="shared" si="0"/>
        <v>700</v>
      </c>
    </row>
    <row r="14" spans="2:6" ht="30.75" thickBot="1" x14ac:dyDescent="0.25">
      <c r="B14" s="33" t="s">
        <v>121</v>
      </c>
      <c r="C14" s="64" t="s">
        <v>357</v>
      </c>
      <c r="D14" s="44">
        <v>1</v>
      </c>
      <c r="E14" s="35">
        <v>1300</v>
      </c>
      <c r="F14" s="46">
        <f t="shared" si="0"/>
        <v>1300</v>
      </c>
    </row>
    <row r="15" spans="2:6" ht="15.75" thickBot="1" x14ac:dyDescent="0.25">
      <c r="B15" s="58"/>
      <c r="C15" s="49" t="s">
        <v>342</v>
      </c>
      <c r="D15" s="59">
        <v>1</v>
      </c>
      <c r="E15" s="45">
        <v>0</v>
      </c>
      <c r="F15" s="46">
        <f t="shared" si="0"/>
        <v>0</v>
      </c>
    </row>
    <row r="16" spans="2:6" ht="15" x14ac:dyDescent="0.25">
      <c r="B16" s="225" t="s">
        <v>343</v>
      </c>
      <c r="C16" s="225"/>
      <c r="D16" s="225"/>
      <c r="E16" s="225"/>
      <c r="F16" s="40">
        <f>SUM(F3:F15)</f>
        <v>310000</v>
      </c>
    </row>
    <row r="17" spans="2:6" ht="14.25" x14ac:dyDescent="0.2">
      <c r="B17" s="41"/>
      <c r="C17" s="41"/>
      <c r="D17" s="41"/>
      <c r="E17" s="41"/>
      <c r="F17" s="4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F18"/>
  <sheetViews>
    <sheetView zoomScale="80" zoomScaleNormal="80" workbookViewId="0">
      <selection activeCell="C3" sqref="C3"/>
    </sheetView>
  </sheetViews>
  <sheetFormatPr defaultRowHeight="12.75" x14ac:dyDescent="0.2"/>
  <cols>
    <col min="1" max="1" width="9.140625" style="143"/>
    <col min="2" max="2" width="12.28515625" style="143" customWidth="1"/>
    <col min="3" max="3" width="72.28515625" style="143" customWidth="1"/>
    <col min="4" max="4" width="9.140625" style="143"/>
    <col min="5" max="5" width="13.28515625" style="143" customWidth="1"/>
    <col min="6" max="6" width="11.28515625" style="143" customWidth="1"/>
    <col min="7" max="16384" width="9.140625" style="143"/>
  </cols>
  <sheetData>
    <row r="1" spans="2:6" ht="13.5" thickBot="1" x14ac:dyDescent="0.25"/>
    <row r="2" spans="2:6" ht="30.75" thickBot="1" x14ac:dyDescent="0.25">
      <c r="B2" s="144" t="s">
        <v>335</v>
      </c>
      <c r="C2" s="145" t="s">
        <v>336</v>
      </c>
      <c r="D2" s="146" t="s">
        <v>337</v>
      </c>
      <c r="E2" s="146" t="s">
        <v>338</v>
      </c>
      <c r="F2" s="146" t="s">
        <v>339</v>
      </c>
    </row>
    <row r="3" spans="2:6" ht="30.75" thickBot="1" x14ac:dyDescent="0.25">
      <c r="B3" s="33" t="s">
        <v>418</v>
      </c>
      <c r="C3" s="147" t="s">
        <v>472</v>
      </c>
      <c r="D3" s="148">
        <v>1</v>
      </c>
      <c r="E3" s="149">
        <v>394400</v>
      </c>
      <c r="F3" s="142">
        <f t="shared" ref="F3:F17" si="0">E3*D3</f>
        <v>394400</v>
      </c>
    </row>
    <row r="4" spans="2:6" ht="15.75" thickBot="1" x14ac:dyDescent="0.25">
      <c r="B4" s="33" t="s">
        <v>331</v>
      </c>
      <c r="C4" s="147" t="s">
        <v>333</v>
      </c>
      <c r="D4" s="150">
        <v>1</v>
      </c>
      <c r="E4" s="149">
        <v>800</v>
      </c>
      <c r="F4" s="142">
        <f t="shared" si="0"/>
        <v>800</v>
      </c>
    </row>
    <row r="5" spans="2:6" ht="39" thickBot="1" x14ac:dyDescent="0.25">
      <c r="B5" s="33" t="s">
        <v>302</v>
      </c>
      <c r="C5" s="151" t="s">
        <v>419</v>
      </c>
      <c r="D5" s="150">
        <v>1</v>
      </c>
      <c r="E5" s="149">
        <v>6000</v>
      </c>
      <c r="F5" s="142">
        <f t="shared" si="0"/>
        <v>6000</v>
      </c>
    </row>
    <row r="6" spans="2:6" ht="30.75" thickBot="1" x14ac:dyDescent="0.25">
      <c r="B6" s="57" t="s">
        <v>205</v>
      </c>
      <c r="C6" s="152" t="s">
        <v>362</v>
      </c>
      <c r="D6" s="153">
        <v>1</v>
      </c>
      <c r="E6" s="154">
        <v>7700</v>
      </c>
      <c r="F6" s="155">
        <f t="shared" si="0"/>
        <v>7700</v>
      </c>
    </row>
    <row r="7" spans="2:6" ht="45.75" thickBot="1" x14ac:dyDescent="0.25">
      <c r="B7" s="33" t="s">
        <v>420</v>
      </c>
      <c r="C7" s="156" t="s">
        <v>421</v>
      </c>
      <c r="D7" s="157">
        <v>1</v>
      </c>
      <c r="E7" s="158">
        <v>3000</v>
      </c>
      <c r="F7" s="159">
        <f t="shared" si="0"/>
        <v>3000</v>
      </c>
    </row>
    <row r="8" spans="2:6" ht="30.75" thickBot="1" x14ac:dyDescent="0.25">
      <c r="B8" s="33" t="s">
        <v>319</v>
      </c>
      <c r="C8" s="160" t="s">
        <v>422</v>
      </c>
      <c r="D8" s="150">
        <v>1</v>
      </c>
      <c r="E8" s="141">
        <v>10000</v>
      </c>
      <c r="F8" s="142">
        <f t="shared" si="0"/>
        <v>10000</v>
      </c>
    </row>
    <row r="9" spans="2:6" ht="33.75" customHeight="1" thickBot="1" x14ac:dyDescent="0.25">
      <c r="B9" s="33" t="s">
        <v>315</v>
      </c>
      <c r="C9" s="160" t="s">
        <v>423</v>
      </c>
      <c r="D9" s="150">
        <v>1</v>
      </c>
      <c r="E9" s="141">
        <v>5500</v>
      </c>
      <c r="F9" s="142">
        <f t="shared" si="0"/>
        <v>5500</v>
      </c>
    </row>
    <row r="10" spans="2:6" ht="15.75" thickBot="1" x14ac:dyDescent="0.25">
      <c r="B10" s="33" t="s">
        <v>171</v>
      </c>
      <c r="C10" s="161" t="s">
        <v>173</v>
      </c>
      <c r="D10" s="150">
        <v>1</v>
      </c>
      <c r="E10" s="141">
        <v>9000</v>
      </c>
      <c r="F10" s="142">
        <f t="shared" si="0"/>
        <v>9000</v>
      </c>
    </row>
    <row r="11" spans="2:6" ht="26.25" thickBot="1" x14ac:dyDescent="0.25">
      <c r="B11" s="162" t="s">
        <v>175</v>
      </c>
      <c r="C11" s="151" t="s">
        <v>177</v>
      </c>
      <c r="D11" s="150">
        <v>1</v>
      </c>
      <c r="E11" s="141">
        <v>5700</v>
      </c>
      <c r="F11" s="142">
        <f t="shared" si="0"/>
        <v>5700</v>
      </c>
    </row>
    <row r="12" spans="2:6" ht="39" thickBot="1" x14ac:dyDescent="0.25">
      <c r="B12" s="138" t="s">
        <v>146</v>
      </c>
      <c r="C12" s="163" t="s">
        <v>424</v>
      </c>
      <c r="D12" s="140">
        <v>1</v>
      </c>
      <c r="E12" s="141">
        <v>17500</v>
      </c>
      <c r="F12" s="142">
        <f t="shared" si="0"/>
        <v>17500</v>
      </c>
    </row>
    <row r="13" spans="2:6" ht="45.75" thickBot="1" x14ac:dyDescent="0.25">
      <c r="B13" s="161" t="s">
        <v>26</v>
      </c>
      <c r="C13" s="161" t="s">
        <v>365</v>
      </c>
      <c r="D13" s="164">
        <v>1</v>
      </c>
      <c r="E13" s="141">
        <v>700</v>
      </c>
      <c r="F13" s="142">
        <f>E13*D13</f>
        <v>700</v>
      </c>
    </row>
    <row r="14" spans="2:6" ht="30.75" thickBot="1" x14ac:dyDescent="0.25">
      <c r="B14" s="161" t="s">
        <v>49</v>
      </c>
      <c r="C14" s="161" t="s">
        <v>349</v>
      </c>
      <c r="D14" s="150">
        <v>1</v>
      </c>
      <c r="E14" s="165">
        <v>700</v>
      </c>
      <c r="F14" s="142">
        <f t="shared" si="0"/>
        <v>700</v>
      </c>
    </row>
    <row r="15" spans="2:6" ht="30.75" thickBot="1" x14ac:dyDescent="0.25">
      <c r="B15" s="161" t="s">
        <v>80</v>
      </c>
      <c r="C15" s="161" t="s">
        <v>350</v>
      </c>
      <c r="D15" s="157">
        <v>1</v>
      </c>
      <c r="E15" s="165">
        <v>700</v>
      </c>
      <c r="F15" s="142">
        <f t="shared" si="0"/>
        <v>700</v>
      </c>
    </row>
    <row r="16" spans="2:6" ht="30.75" thickBot="1" x14ac:dyDescent="0.25">
      <c r="B16" s="33" t="s">
        <v>121</v>
      </c>
      <c r="C16" s="166" t="s">
        <v>357</v>
      </c>
      <c r="D16" s="150">
        <v>1</v>
      </c>
      <c r="E16" s="165">
        <v>1300</v>
      </c>
      <c r="F16" s="142">
        <f t="shared" si="0"/>
        <v>1300</v>
      </c>
    </row>
    <row r="17" spans="2:6" ht="15.75" thickBot="1" x14ac:dyDescent="0.25">
      <c r="B17" s="167"/>
      <c r="C17" s="147" t="s">
        <v>342</v>
      </c>
      <c r="D17" s="168">
        <v>1</v>
      </c>
      <c r="E17" s="149">
        <v>0</v>
      </c>
      <c r="F17" s="142">
        <f t="shared" si="0"/>
        <v>0</v>
      </c>
    </row>
    <row r="18" spans="2:6" ht="15" x14ac:dyDescent="0.25">
      <c r="B18" s="226" t="s">
        <v>343</v>
      </c>
      <c r="C18" s="226"/>
      <c r="D18" s="226"/>
      <c r="E18" s="226"/>
      <c r="F18" s="169">
        <f>SUM(F3:F17)</f>
        <v>463000</v>
      </c>
    </row>
  </sheetData>
  <mergeCells count="1">
    <mergeCell ref="B18:E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949"/>
  <sheetViews>
    <sheetView zoomScale="60" zoomScaleNormal="60" workbookViewId="0">
      <pane ySplit="1" topLeftCell="A125" activePane="bottomLeft" state="frozen"/>
      <selection activeCell="F143" sqref="F143"/>
      <selection pane="bottomLeft" activeCell="I9" sqref="I9"/>
    </sheetView>
  </sheetViews>
  <sheetFormatPr defaultColWidth="50.140625" defaultRowHeight="12.75" x14ac:dyDescent="0.2"/>
  <cols>
    <col min="1" max="1" width="34.42578125" style="1" customWidth="1"/>
    <col min="2" max="3" width="40.85546875" style="1" customWidth="1"/>
    <col min="4" max="4" width="92.28515625" style="1" customWidth="1"/>
    <col min="5" max="5" width="15.7109375" style="81" customWidth="1"/>
    <col min="6" max="6" width="64.42578125" style="2" customWidth="1"/>
    <col min="7" max="7" width="5.85546875" style="1" customWidth="1"/>
    <col min="8" max="8" width="21.28515625" style="1" customWidth="1"/>
    <col min="9" max="16384" width="50.140625" style="1"/>
  </cols>
  <sheetData>
    <row r="1" spans="1:7" s="3" customFormat="1" ht="100.5" customHeight="1" thickBot="1" x14ac:dyDescent="0.25">
      <c r="A1" s="107" t="s">
        <v>0</v>
      </c>
      <c r="B1" s="108" t="s">
        <v>1</v>
      </c>
      <c r="C1" s="108" t="s">
        <v>2</v>
      </c>
      <c r="D1" s="108" t="s">
        <v>3</v>
      </c>
      <c r="E1" s="109" t="s">
        <v>4</v>
      </c>
      <c r="F1" s="111" t="s">
        <v>5</v>
      </c>
      <c r="G1" s="127"/>
    </row>
    <row r="2" spans="1:7" ht="24.75" customHeight="1" thickBot="1" x14ac:dyDescent="0.25">
      <c r="A2" s="4"/>
      <c r="B2" s="99" t="s">
        <v>6</v>
      </c>
      <c r="C2" s="79"/>
      <c r="D2" s="80"/>
      <c r="E2" s="78"/>
      <c r="F2" s="112" t="s">
        <v>382</v>
      </c>
      <c r="G2" s="128"/>
    </row>
    <row r="3" spans="1:7" ht="39.75" customHeight="1" x14ac:dyDescent="0.2">
      <c r="A3" s="5"/>
      <c r="B3" s="6" t="s">
        <v>7</v>
      </c>
      <c r="C3" s="6" t="s">
        <v>8</v>
      </c>
      <c r="D3" s="6" t="s">
        <v>394</v>
      </c>
      <c r="E3" s="176">
        <v>44500</v>
      </c>
      <c r="F3" s="113"/>
      <c r="G3" s="128"/>
    </row>
    <row r="4" spans="1:7" ht="35.25" customHeight="1" x14ac:dyDescent="0.2">
      <c r="A4" s="5"/>
      <c r="B4" s="7" t="s">
        <v>9</v>
      </c>
      <c r="C4" s="7" t="s">
        <v>10</v>
      </c>
      <c r="D4" s="94" t="s">
        <v>409</v>
      </c>
      <c r="E4" s="228">
        <v>52000</v>
      </c>
      <c r="F4" s="114" t="s">
        <v>393</v>
      </c>
      <c r="G4" s="128"/>
    </row>
    <row r="5" spans="1:7" ht="40.15" customHeight="1" x14ac:dyDescent="0.2">
      <c r="A5" s="5"/>
      <c r="B5" s="9" t="s">
        <v>11</v>
      </c>
      <c r="C5" s="9" t="s">
        <v>12</v>
      </c>
      <c r="D5" s="97" t="s">
        <v>395</v>
      </c>
      <c r="E5" s="170">
        <v>60600</v>
      </c>
      <c r="F5" s="114"/>
      <c r="G5" s="128"/>
    </row>
    <row r="6" spans="1:7" ht="41.45" customHeight="1" x14ac:dyDescent="0.2">
      <c r="A6" s="5"/>
      <c r="B6" s="7" t="s">
        <v>13</v>
      </c>
      <c r="C6" s="7" t="s">
        <v>14</v>
      </c>
      <c r="D6" s="94" t="s">
        <v>396</v>
      </c>
      <c r="E6" s="171">
        <v>77100</v>
      </c>
      <c r="F6" s="114" t="s">
        <v>15</v>
      </c>
      <c r="G6" s="128"/>
    </row>
    <row r="7" spans="1:7" ht="42.6" customHeight="1" x14ac:dyDescent="0.2">
      <c r="A7" s="5"/>
      <c r="B7" s="9" t="s">
        <v>16</v>
      </c>
      <c r="C7" s="9" t="s">
        <v>17</v>
      </c>
      <c r="D7" s="97" t="s">
        <v>397</v>
      </c>
      <c r="E7" s="229">
        <v>159000</v>
      </c>
      <c r="F7" s="114"/>
      <c r="G7" s="128"/>
    </row>
    <row r="8" spans="1:7" ht="38.25" x14ac:dyDescent="0.2">
      <c r="A8" s="5"/>
      <c r="B8" s="7" t="s">
        <v>18</v>
      </c>
      <c r="C8" s="7" t="s">
        <v>19</v>
      </c>
      <c r="D8" s="94" t="s">
        <v>410</v>
      </c>
      <c r="E8" s="171">
        <v>198700</v>
      </c>
      <c r="F8" s="114" t="s">
        <v>20</v>
      </c>
      <c r="G8" s="128"/>
    </row>
    <row r="9" spans="1:7" ht="39" customHeight="1" x14ac:dyDescent="0.2">
      <c r="A9" s="5"/>
      <c r="B9" s="9" t="s">
        <v>21</v>
      </c>
      <c r="C9" s="9" t="s">
        <v>22</v>
      </c>
      <c r="D9" s="97" t="s">
        <v>398</v>
      </c>
      <c r="E9" s="229">
        <v>228700</v>
      </c>
      <c r="F9" s="114"/>
      <c r="G9" s="128"/>
    </row>
    <row r="10" spans="1:7" ht="54.75" customHeight="1" x14ac:dyDescent="0.2">
      <c r="A10" s="5"/>
      <c r="B10" s="96" t="s">
        <v>23</v>
      </c>
      <c r="C10" s="96" t="s">
        <v>24</v>
      </c>
      <c r="D10" s="98" t="s">
        <v>411</v>
      </c>
      <c r="E10" s="227">
        <v>258400</v>
      </c>
      <c r="F10" s="115" t="s">
        <v>25</v>
      </c>
      <c r="G10" s="128"/>
    </row>
    <row r="11" spans="1:7" ht="54.75" customHeight="1" thickBot="1" x14ac:dyDescent="0.25">
      <c r="A11" s="5"/>
      <c r="B11" s="96" t="s">
        <v>473</v>
      </c>
      <c r="C11" s="96" t="s">
        <v>472</v>
      </c>
      <c r="D11" s="98" t="s">
        <v>474</v>
      </c>
      <c r="E11" s="227">
        <v>394400</v>
      </c>
      <c r="F11" s="115" t="s">
        <v>25</v>
      </c>
      <c r="G11" s="128"/>
    </row>
    <row r="12" spans="1:7" ht="24.75" customHeight="1" thickBot="1" x14ac:dyDescent="0.25">
      <c r="A12" s="4"/>
      <c r="B12" s="78" t="s">
        <v>407</v>
      </c>
      <c r="C12" s="78"/>
      <c r="D12" s="78"/>
      <c r="E12" s="78"/>
      <c r="F12" s="112" t="s">
        <v>408</v>
      </c>
      <c r="G12" s="128"/>
    </row>
    <row r="13" spans="1:7" ht="89.1" customHeight="1" x14ac:dyDescent="0.2">
      <c r="A13" s="10"/>
      <c r="B13" s="11" t="s">
        <v>26</v>
      </c>
      <c r="C13" s="11" t="s">
        <v>27</v>
      </c>
      <c r="D13" s="11" t="s">
        <v>28</v>
      </c>
      <c r="E13" s="88">
        <v>700</v>
      </c>
      <c r="F13" s="116" t="s">
        <v>29</v>
      </c>
      <c r="G13" s="128"/>
    </row>
    <row r="14" spans="1:7" ht="27" customHeight="1" x14ac:dyDescent="0.2">
      <c r="A14" s="27" t="s">
        <v>65</v>
      </c>
      <c r="B14" s="74" t="s">
        <v>367</v>
      </c>
      <c r="C14" s="74" t="s">
        <v>368</v>
      </c>
      <c r="D14" s="74" t="s">
        <v>369</v>
      </c>
      <c r="E14" s="69">
        <v>700</v>
      </c>
      <c r="F14" s="117" t="s">
        <v>370</v>
      </c>
      <c r="G14" s="128"/>
    </row>
    <row r="15" spans="1:7" ht="63.75" customHeight="1" x14ac:dyDescent="0.2">
      <c r="A15" s="10"/>
      <c r="B15" s="7" t="s">
        <v>30</v>
      </c>
      <c r="C15" s="7" t="s">
        <v>31</v>
      </c>
      <c r="D15" s="7" t="s">
        <v>32</v>
      </c>
      <c r="E15" s="171">
        <v>1500</v>
      </c>
      <c r="F15" s="117" t="s">
        <v>390</v>
      </c>
      <c r="G15" s="128"/>
    </row>
    <row r="16" spans="1:7" ht="33.6" customHeight="1" x14ac:dyDescent="0.2">
      <c r="A16" s="10"/>
      <c r="B16" s="7" t="s">
        <v>33</v>
      </c>
      <c r="C16" s="7" t="s">
        <v>34</v>
      </c>
      <c r="D16" s="7" t="s">
        <v>35</v>
      </c>
      <c r="E16" s="171">
        <v>1500</v>
      </c>
      <c r="F16" s="117" t="s">
        <v>36</v>
      </c>
      <c r="G16" s="128"/>
    </row>
    <row r="17" spans="1:7" ht="33.6" customHeight="1" x14ac:dyDescent="0.2">
      <c r="A17" s="10"/>
      <c r="B17" s="9" t="s">
        <v>37</v>
      </c>
      <c r="C17" s="9" t="s">
        <v>38</v>
      </c>
      <c r="D17" s="9" t="s">
        <v>39</v>
      </c>
      <c r="E17" s="170">
        <v>1150</v>
      </c>
      <c r="F17" s="117" t="s">
        <v>40</v>
      </c>
      <c r="G17" s="128"/>
    </row>
    <row r="18" spans="1:7" ht="45" customHeight="1" x14ac:dyDescent="0.2">
      <c r="A18" s="10"/>
      <c r="B18" s="9" t="s">
        <v>41</v>
      </c>
      <c r="C18" s="9" t="s">
        <v>42</v>
      </c>
      <c r="D18" s="9" t="s">
        <v>43</v>
      </c>
      <c r="E18" s="170">
        <v>1200</v>
      </c>
      <c r="F18" s="117" t="s">
        <v>40</v>
      </c>
      <c r="G18" s="128"/>
    </row>
    <row r="19" spans="1:7" ht="26.25" thickBot="1" x14ac:dyDescent="0.25">
      <c r="A19" s="10"/>
      <c r="B19" s="14" t="s">
        <v>44</v>
      </c>
      <c r="C19" s="14" t="s">
        <v>45</v>
      </c>
      <c r="D19" s="14" t="s">
        <v>46</v>
      </c>
      <c r="E19" s="173">
        <v>1400</v>
      </c>
      <c r="F19" s="118" t="s">
        <v>47</v>
      </c>
      <c r="G19" s="128"/>
    </row>
    <row r="20" spans="1:7" ht="24.75" customHeight="1" thickBot="1" x14ac:dyDescent="0.25">
      <c r="A20" s="4"/>
      <c r="B20" s="78" t="s">
        <v>48</v>
      </c>
      <c r="C20" s="78"/>
      <c r="D20" s="78"/>
      <c r="E20" s="78"/>
      <c r="F20" s="119"/>
      <c r="G20" s="128"/>
    </row>
    <row r="21" spans="1:7" ht="30.75" customHeight="1" x14ac:dyDescent="0.2">
      <c r="A21" s="10"/>
      <c r="B21" s="11" t="s">
        <v>49</v>
      </c>
      <c r="C21" s="11" t="s">
        <v>50</v>
      </c>
      <c r="D21" s="11" t="s">
        <v>51</v>
      </c>
      <c r="E21" s="88">
        <v>700</v>
      </c>
      <c r="F21" s="116" t="s">
        <v>52</v>
      </c>
      <c r="G21" s="128"/>
    </row>
    <row r="22" spans="1:7" ht="33" customHeight="1" x14ac:dyDescent="0.2">
      <c r="A22" s="10"/>
      <c r="B22" s="7" t="s">
        <v>53</v>
      </c>
      <c r="C22" s="7" t="s">
        <v>54</v>
      </c>
      <c r="D22" s="7" t="s">
        <v>55</v>
      </c>
      <c r="E22" s="171">
        <v>1600</v>
      </c>
      <c r="F22" s="117" t="s">
        <v>56</v>
      </c>
      <c r="G22" s="128"/>
    </row>
    <row r="23" spans="1:7" ht="28.5" customHeight="1" x14ac:dyDescent="0.2">
      <c r="A23" s="10"/>
      <c r="B23" s="9" t="s">
        <v>57</v>
      </c>
      <c r="C23" s="9" t="s">
        <v>58</v>
      </c>
      <c r="D23" s="9" t="s">
        <v>59</v>
      </c>
      <c r="E23" s="170">
        <v>1200</v>
      </c>
      <c r="F23" s="117" t="s">
        <v>60</v>
      </c>
      <c r="G23" s="128"/>
    </row>
    <row r="24" spans="1:7" ht="53.25" customHeight="1" x14ac:dyDescent="0.2">
      <c r="A24" s="10"/>
      <c r="B24" s="7" t="s">
        <v>61</v>
      </c>
      <c r="C24" s="7" t="s">
        <v>62</v>
      </c>
      <c r="D24" s="7" t="s">
        <v>63</v>
      </c>
      <c r="E24" s="171">
        <v>1200</v>
      </c>
      <c r="F24" s="117" t="s">
        <v>64</v>
      </c>
      <c r="G24" s="128"/>
    </row>
    <row r="25" spans="1:7" ht="25.5" x14ac:dyDescent="0.2">
      <c r="A25" s="12" t="s">
        <v>65</v>
      </c>
      <c r="B25" s="9" t="s">
        <v>66</v>
      </c>
      <c r="C25" s="9" t="s">
        <v>67</v>
      </c>
      <c r="D25" s="9" t="s">
        <v>68</v>
      </c>
      <c r="E25" s="172">
        <v>1400</v>
      </c>
      <c r="F25" s="117"/>
      <c r="G25" s="128"/>
    </row>
    <row r="26" spans="1:7" ht="42" customHeight="1" x14ac:dyDescent="0.2">
      <c r="A26" s="10"/>
      <c r="B26" s="9" t="s">
        <v>69</v>
      </c>
      <c r="C26" s="9" t="s">
        <v>70</v>
      </c>
      <c r="D26" s="9" t="s">
        <v>71</v>
      </c>
      <c r="E26" s="172">
        <v>1400</v>
      </c>
      <c r="F26" s="117"/>
      <c r="G26" s="128"/>
    </row>
    <row r="27" spans="1:7" ht="25.5" customHeight="1" x14ac:dyDescent="0.2">
      <c r="A27" s="12" t="s">
        <v>65</v>
      </c>
      <c r="B27" s="74" t="s">
        <v>379</v>
      </c>
      <c r="C27" s="74" t="s">
        <v>380</v>
      </c>
      <c r="D27" s="74" t="s">
        <v>381</v>
      </c>
      <c r="E27" s="77">
        <v>700</v>
      </c>
      <c r="F27" s="117" t="s">
        <v>391</v>
      </c>
      <c r="G27" s="128"/>
    </row>
    <row r="28" spans="1:7" ht="25.5" x14ac:dyDescent="0.2">
      <c r="A28" s="12" t="s">
        <v>65</v>
      </c>
      <c r="B28" s="9" t="s">
        <v>72</v>
      </c>
      <c r="C28" s="9" t="s">
        <v>73</v>
      </c>
      <c r="D28" s="9" t="s">
        <v>74</v>
      </c>
      <c r="E28" s="170">
        <v>1500</v>
      </c>
      <c r="F28" s="117" t="s">
        <v>75</v>
      </c>
      <c r="G28" s="128"/>
    </row>
    <row r="29" spans="1:7" ht="33.950000000000003" customHeight="1" x14ac:dyDescent="0.2">
      <c r="A29" s="10"/>
      <c r="B29" s="14" t="s">
        <v>76</v>
      </c>
      <c r="C29" s="14" t="s">
        <v>77</v>
      </c>
      <c r="D29" s="14" t="s">
        <v>78</v>
      </c>
      <c r="E29" s="173">
        <v>1500</v>
      </c>
      <c r="F29" s="118" t="s">
        <v>75</v>
      </c>
      <c r="G29" s="128"/>
    </row>
    <row r="30" spans="1:7" ht="24.75" customHeight="1" x14ac:dyDescent="0.2">
      <c r="A30" s="105"/>
      <c r="B30" s="95" t="s">
        <v>79</v>
      </c>
      <c r="C30" s="95"/>
      <c r="D30" s="95"/>
      <c r="E30" s="95"/>
      <c r="F30" s="120"/>
      <c r="G30" s="128"/>
    </row>
    <row r="31" spans="1:7" ht="27.75" customHeight="1" x14ac:dyDescent="0.2">
      <c r="A31" s="10"/>
      <c r="B31" s="11" t="s">
        <v>80</v>
      </c>
      <c r="C31" s="11" t="s">
        <v>81</v>
      </c>
      <c r="D31" s="11" t="s">
        <v>82</v>
      </c>
      <c r="E31" s="88">
        <v>700</v>
      </c>
      <c r="F31" s="116" t="s">
        <v>83</v>
      </c>
      <c r="G31" s="128"/>
    </row>
    <row r="32" spans="1:7" ht="29.45" customHeight="1" x14ac:dyDescent="0.2">
      <c r="A32" s="10"/>
      <c r="B32" s="9" t="s">
        <v>84</v>
      </c>
      <c r="C32" s="9" t="s">
        <v>85</v>
      </c>
      <c r="D32" s="9" t="s">
        <v>86</v>
      </c>
      <c r="E32" s="170">
        <v>1200</v>
      </c>
      <c r="F32" s="121"/>
      <c r="G32" s="128"/>
    </row>
    <row r="33" spans="1:7" ht="32.450000000000003" customHeight="1" x14ac:dyDescent="0.2">
      <c r="A33" s="10"/>
      <c r="B33" s="9" t="s">
        <v>87</v>
      </c>
      <c r="C33" s="9" t="s">
        <v>88</v>
      </c>
      <c r="D33" s="9" t="s">
        <v>89</v>
      </c>
      <c r="E33" s="170">
        <v>1200</v>
      </c>
      <c r="F33" s="117"/>
      <c r="G33" s="128"/>
    </row>
    <row r="34" spans="1:7" ht="43.5" customHeight="1" x14ac:dyDescent="0.2">
      <c r="A34" s="10"/>
      <c r="B34" s="9" t="s">
        <v>90</v>
      </c>
      <c r="C34" s="9" t="s">
        <v>91</v>
      </c>
      <c r="D34" s="9" t="s">
        <v>92</v>
      </c>
      <c r="E34" s="170">
        <v>1400</v>
      </c>
      <c r="F34" s="117"/>
      <c r="G34" s="128"/>
    </row>
    <row r="35" spans="1:7" ht="53.1" customHeight="1" x14ac:dyDescent="0.2">
      <c r="A35" s="10"/>
      <c r="B35" s="9" t="s">
        <v>93</v>
      </c>
      <c r="C35" s="9" t="s">
        <v>94</v>
      </c>
      <c r="D35" s="9" t="s">
        <v>95</v>
      </c>
      <c r="E35" s="170">
        <v>1500</v>
      </c>
      <c r="F35" s="117"/>
      <c r="G35" s="128"/>
    </row>
    <row r="36" spans="1:7" ht="33" customHeight="1" x14ac:dyDescent="0.2">
      <c r="A36" s="10"/>
      <c r="B36" s="9" t="s">
        <v>96</v>
      </c>
      <c r="C36" s="9" t="s">
        <v>97</v>
      </c>
      <c r="D36" s="9" t="s">
        <v>98</v>
      </c>
      <c r="E36" s="170">
        <v>1500</v>
      </c>
      <c r="F36" s="117" t="s">
        <v>75</v>
      </c>
      <c r="G36" s="128"/>
    </row>
    <row r="37" spans="1:7" ht="25.5" x14ac:dyDescent="0.2">
      <c r="A37" s="10"/>
      <c r="B37" s="9" t="s">
        <v>99</v>
      </c>
      <c r="C37" s="9" t="s">
        <v>100</v>
      </c>
      <c r="D37" s="9" t="s">
        <v>101</v>
      </c>
      <c r="E37" s="170">
        <v>1500</v>
      </c>
      <c r="F37" s="117" t="s">
        <v>75</v>
      </c>
      <c r="G37" s="128"/>
    </row>
    <row r="38" spans="1:7" ht="31.5" customHeight="1" x14ac:dyDescent="0.2">
      <c r="A38" s="13" t="s">
        <v>65</v>
      </c>
      <c r="B38" s="7" t="s">
        <v>102</v>
      </c>
      <c r="C38" s="7" t="s">
        <v>103</v>
      </c>
      <c r="D38" s="7" t="s">
        <v>104</v>
      </c>
      <c r="E38" s="171">
        <v>1600</v>
      </c>
      <c r="F38" s="117" t="s">
        <v>105</v>
      </c>
      <c r="G38" s="128"/>
    </row>
    <row r="39" spans="1:7" ht="29.25" customHeight="1" x14ac:dyDescent="0.2">
      <c r="A39" s="10"/>
      <c r="B39" s="7" t="s">
        <v>106</v>
      </c>
      <c r="C39" s="7" t="s">
        <v>107</v>
      </c>
      <c r="D39" s="7" t="s">
        <v>108</v>
      </c>
      <c r="E39" s="171">
        <v>1600</v>
      </c>
      <c r="F39" s="117" t="s">
        <v>109</v>
      </c>
      <c r="G39" s="128"/>
    </row>
    <row r="40" spans="1:7" ht="42.6" customHeight="1" x14ac:dyDescent="0.2">
      <c r="A40" s="10"/>
      <c r="B40" s="7" t="s">
        <v>110</v>
      </c>
      <c r="C40" s="7" t="s">
        <v>111</v>
      </c>
      <c r="D40" s="7" t="s">
        <v>112</v>
      </c>
      <c r="E40" s="171">
        <v>1600</v>
      </c>
      <c r="F40" s="117" t="s">
        <v>109</v>
      </c>
      <c r="G40" s="128"/>
    </row>
    <row r="41" spans="1:7" ht="29.45" customHeight="1" x14ac:dyDescent="0.2">
      <c r="A41" s="10"/>
      <c r="B41" s="7" t="s">
        <v>113</v>
      </c>
      <c r="C41" s="7" t="s">
        <v>114</v>
      </c>
      <c r="D41" s="7" t="s">
        <v>115</v>
      </c>
      <c r="E41" s="171">
        <v>1600</v>
      </c>
      <c r="F41" s="117" t="s">
        <v>109</v>
      </c>
      <c r="G41" s="128"/>
    </row>
    <row r="42" spans="1:7" ht="41.1" customHeight="1" thickBot="1" x14ac:dyDescent="0.25">
      <c r="A42" s="10"/>
      <c r="B42" s="96" t="s">
        <v>116</v>
      </c>
      <c r="C42" s="96" t="s">
        <v>117</v>
      </c>
      <c r="D42" s="96" t="s">
        <v>118</v>
      </c>
      <c r="E42" s="174">
        <v>3300</v>
      </c>
      <c r="F42" s="118" t="s">
        <v>119</v>
      </c>
      <c r="G42" s="128"/>
    </row>
    <row r="43" spans="1:7" ht="24.75" customHeight="1" thickBot="1" x14ac:dyDescent="0.25">
      <c r="A43" s="4"/>
      <c r="B43" s="78" t="s">
        <v>120</v>
      </c>
      <c r="C43" s="78"/>
      <c r="D43" s="78"/>
      <c r="E43" s="78"/>
      <c r="F43" s="119"/>
      <c r="G43" s="128"/>
    </row>
    <row r="44" spans="1:7" ht="27.6" customHeight="1" x14ac:dyDescent="0.2">
      <c r="A44" s="5"/>
      <c r="B44" s="11" t="s">
        <v>121</v>
      </c>
      <c r="C44" s="11" t="s">
        <v>122</v>
      </c>
      <c r="D44" s="11" t="s">
        <v>123</v>
      </c>
      <c r="E44" s="175">
        <v>1300</v>
      </c>
      <c r="F44" s="116" t="s">
        <v>124</v>
      </c>
      <c r="G44" s="128"/>
    </row>
    <row r="45" spans="1:7" ht="27" customHeight="1" x14ac:dyDescent="0.2">
      <c r="A45" s="5"/>
      <c r="B45" s="7" t="s">
        <v>125</v>
      </c>
      <c r="C45" s="7" t="s">
        <v>126</v>
      </c>
      <c r="D45" s="7" t="s">
        <v>127</v>
      </c>
      <c r="E45" s="175">
        <v>1300</v>
      </c>
      <c r="F45" s="117" t="s">
        <v>128</v>
      </c>
      <c r="G45" s="128"/>
    </row>
    <row r="46" spans="1:7" ht="24.95" customHeight="1" x14ac:dyDescent="0.2">
      <c r="A46" s="10"/>
      <c r="B46" s="9" t="s">
        <v>129</v>
      </c>
      <c r="C46" s="9" t="s">
        <v>130</v>
      </c>
      <c r="D46" s="9" t="s">
        <v>131</v>
      </c>
      <c r="E46" s="170">
        <v>1700</v>
      </c>
      <c r="F46" s="117" t="s">
        <v>75</v>
      </c>
      <c r="G46" s="128"/>
    </row>
    <row r="47" spans="1:7" ht="28.5" customHeight="1" thickBot="1" x14ac:dyDescent="0.25">
      <c r="A47" s="10"/>
      <c r="B47" s="14" t="s">
        <v>132</v>
      </c>
      <c r="C47" s="14" t="s">
        <v>133</v>
      </c>
      <c r="D47" s="14" t="s">
        <v>134</v>
      </c>
      <c r="E47" s="170">
        <v>1700</v>
      </c>
      <c r="F47" s="118" t="s">
        <v>75</v>
      </c>
      <c r="G47" s="128"/>
    </row>
    <row r="48" spans="1:7" ht="22.5" customHeight="1" thickBot="1" x14ac:dyDescent="0.25">
      <c r="A48" s="4"/>
      <c r="B48" s="78" t="s">
        <v>135</v>
      </c>
      <c r="C48" s="78"/>
      <c r="D48" s="78"/>
      <c r="E48" s="78"/>
      <c r="F48" s="119"/>
      <c r="G48" s="128"/>
    </row>
    <row r="49" spans="1:21" ht="30" customHeight="1" x14ac:dyDescent="0.2">
      <c r="A49" s="12" t="s">
        <v>65</v>
      </c>
      <c r="B49" s="6" t="s">
        <v>136</v>
      </c>
      <c r="C49" s="6" t="s">
        <v>137</v>
      </c>
      <c r="D49" s="6" t="s">
        <v>138</v>
      </c>
      <c r="E49" s="176">
        <v>6000</v>
      </c>
      <c r="F49" s="116"/>
      <c r="G49" s="128"/>
    </row>
    <row r="50" spans="1:21" ht="29.1" customHeight="1" thickBot="1" x14ac:dyDescent="0.25">
      <c r="A50" s="12" t="s">
        <v>65</v>
      </c>
      <c r="B50" s="14" t="s">
        <v>139</v>
      </c>
      <c r="C50" s="14" t="s">
        <v>140</v>
      </c>
      <c r="D50" s="14" t="s">
        <v>141</v>
      </c>
      <c r="E50" s="176">
        <v>6000</v>
      </c>
      <c r="F50" s="122"/>
      <c r="G50" s="129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</row>
    <row r="51" spans="1:21" ht="24.75" customHeight="1" thickBot="1" x14ac:dyDescent="0.25">
      <c r="A51" s="4"/>
      <c r="B51" s="78" t="s">
        <v>142</v>
      </c>
      <c r="C51" s="78"/>
      <c r="D51" s="78"/>
      <c r="E51" s="78"/>
      <c r="F51" s="119"/>
      <c r="G51" s="128"/>
    </row>
    <row r="52" spans="1:21" ht="55.5" customHeight="1" x14ac:dyDescent="0.2">
      <c r="A52" s="5"/>
      <c r="B52" s="11" t="s">
        <v>143</v>
      </c>
      <c r="C52" s="11" t="s">
        <v>144</v>
      </c>
      <c r="D52" s="11" t="s">
        <v>145</v>
      </c>
      <c r="E52" s="88">
        <v>1200</v>
      </c>
      <c r="F52" s="123" t="s">
        <v>377</v>
      </c>
      <c r="G52" s="128"/>
    </row>
    <row r="53" spans="1:21" ht="55.5" customHeight="1" x14ac:dyDescent="0.2">
      <c r="A53" s="5"/>
      <c r="B53" s="177" t="s">
        <v>416</v>
      </c>
      <c r="C53" s="177" t="s">
        <v>425</v>
      </c>
      <c r="D53" s="177" t="s">
        <v>426</v>
      </c>
      <c r="E53" s="178">
        <v>11000</v>
      </c>
      <c r="F53" s="179"/>
      <c r="G53" s="128"/>
    </row>
    <row r="54" spans="1:21" ht="54.6" customHeight="1" thickBot="1" x14ac:dyDescent="0.25">
      <c r="A54" s="5"/>
      <c r="B54" s="163" t="s">
        <v>146</v>
      </c>
      <c r="C54" s="163" t="s">
        <v>147</v>
      </c>
      <c r="D54" s="163" t="s">
        <v>148</v>
      </c>
      <c r="E54" s="172">
        <v>17500</v>
      </c>
      <c r="F54" s="117" t="s">
        <v>378</v>
      </c>
      <c r="G54" s="128"/>
    </row>
    <row r="55" spans="1:21" ht="37.5" customHeight="1" thickBot="1" x14ac:dyDescent="0.25">
      <c r="A55" s="4"/>
      <c r="B55" s="78" t="s">
        <v>149</v>
      </c>
      <c r="C55" s="78"/>
      <c r="D55" s="78"/>
      <c r="E55" s="78"/>
      <c r="F55" s="119"/>
      <c r="G55" s="128"/>
    </row>
    <row r="56" spans="1:21" ht="34.5" customHeight="1" x14ac:dyDescent="0.2">
      <c r="A56" s="5"/>
      <c r="B56" s="17" t="s">
        <v>150</v>
      </c>
      <c r="C56" s="17" t="s">
        <v>151</v>
      </c>
      <c r="D56" s="17" t="s">
        <v>152</v>
      </c>
      <c r="E56" s="176">
        <v>4500</v>
      </c>
      <c r="F56" s="116" t="s">
        <v>153</v>
      </c>
      <c r="G56" s="128"/>
    </row>
    <row r="57" spans="1:21" ht="42.95" customHeight="1" x14ac:dyDescent="0.2">
      <c r="A57" s="5"/>
      <c r="B57" s="9" t="s">
        <v>154</v>
      </c>
      <c r="C57" s="9" t="s">
        <v>155</v>
      </c>
      <c r="D57" s="18" t="s">
        <v>156</v>
      </c>
      <c r="E57" s="170">
        <v>3300</v>
      </c>
      <c r="F57" s="117" t="s">
        <v>153</v>
      </c>
      <c r="G57" s="128"/>
    </row>
    <row r="58" spans="1:21" ht="38.450000000000003" customHeight="1" x14ac:dyDescent="0.2">
      <c r="A58" s="5"/>
      <c r="B58" s="19" t="s">
        <v>157</v>
      </c>
      <c r="C58" s="19" t="s">
        <v>158</v>
      </c>
      <c r="D58" s="19" t="s">
        <v>159</v>
      </c>
      <c r="E58" s="170">
        <v>4700</v>
      </c>
      <c r="F58" s="117" t="s">
        <v>160</v>
      </c>
      <c r="G58" s="128"/>
    </row>
    <row r="59" spans="1:21" ht="33" customHeight="1" x14ac:dyDescent="0.2">
      <c r="A59" s="5"/>
      <c r="B59" s="9" t="s">
        <v>161</v>
      </c>
      <c r="C59" s="9" t="s">
        <v>162</v>
      </c>
      <c r="D59" s="19" t="s">
        <v>163</v>
      </c>
      <c r="E59" s="170">
        <v>5700</v>
      </c>
      <c r="F59" s="117" t="s">
        <v>160</v>
      </c>
      <c r="G59" s="128"/>
    </row>
    <row r="60" spans="1:21" ht="42" customHeight="1" x14ac:dyDescent="0.2">
      <c r="A60" s="5"/>
      <c r="B60" s="20" t="s">
        <v>164</v>
      </c>
      <c r="C60" s="20" t="s">
        <v>165</v>
      </c>
      <c r="D60" s="7" t="s">
        <v>166</v>
      </c>
      <c r="E60" s="171">
        <v>10700</v>
      </c>
      <c r="F60" s="117" t="s">
        <v>167</v>
      </c>
      <c r="G60" s="128"/>
    </row>
    <row r="61" spans="1:21" ht="28.5" customHeight="1" x14ac:dyDescent="0.2">
      <c r="A61" s="13" t="s">
        <v>65</v>
      </c>
      <c r="B61" s="9" t="s">
        <v>168</v>
      </c>
      <c r="C61" s="9" t="s">
        <v>169</v>
      </c>
      <c r="D61" s="18" t="s">
        <v>170</v>
      </c>
      <c r="E61" s="170">
        <v>5700</v>
      </c>
      <c r="F61" s="117"/>
      <c r="G61" s="128"/>
    </row>
    <row r="62" spans="1:21" ht="45.6" customHeight="1" x14ac:dyDescent="0.2">
      <c r="A62" s="5"/>
      <c r="B62" s="21" t="s">
        <v>171</v>
      </c>
      <c r="C62" s="21" t="s">
        <v>172</v>
      </c>
      <c r="D62" s="7" t="s">
        <v>173</v>
      </c>
      <c r="E62" s="171">
        <v>9000</v>
      </c>
      <c r="F62" s="117" t="s">
        <v>174</v>
      </c>
      <c r="G62" s="128"/>
    </row>
    <row r="63" spans="1:21" ht="43.5" customHeight="1" thickBot="1" x14ac:dyDescent="0.25">
      <c r="A63" s="13"/>
      <c r="B63" s="14" t="s">
        <v>175</v>
      </c>
      <c r="C63" s="14" t="s">
        <v>176</v>
      </c>
      <c r="D63" s="100" t="s">
        <v>177</v>
      </c>
      <c r="E63" s="173">
        <v>5700</v>
      </c>
      <c r="F63" s="118" t="s">
        <v>178</v>
      </c>
      <c r="G63" s="129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1:21" ht="21" customHeight="1" thickBot="1" x14ac:dyDescent="0.25">
      <c r="A64" s="101"/>
      <c r="B64" s="78" t="s">
        <v>179</v>
      </c>
      <c r="C64" s="78"/>
      <c r="D64" s="78"/>
      <c r="E64" s="78"/>
      <c r="F64" s="119"/>
      <c r="G64" s="129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1:21" ht="42.95" customHeight="1" thickBot="1" x14ac:dyDescent="0.25">
      <c r="A65" s="5"/>
      <c r="B65" s="22" t="s">
        <v>180</v>
      </c>
      <c r="C65" s="22" t="s">
        <v>181</v>
      </c>
      <c r="D65" s="22" t="s">
        <v>182</v>
      </c>
      <c r="E65" s="85">
        <v>3000</v>
      </c>
      <c r="F65" s="124" t="s">
        <v>183</v>
      </c>
      <c r="G65" s="129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1:21" ht="24.75" customHeight="1" thickBot="1" x14ac:dyDescent="0.25">
      <c r="A66" s="101"/>
      <c r="B66" s="78" t="s">
        <v>184</v>
      </c>
      <c r="C66" s="78"/>
      <c r="D66" s="78"/>
      <c r="E66" s="78"/>
      <c r="F66" s="119"/>
      <c r="G66" s="128"/>
    </row>
    <row r="67" spans="1:21" ht="42" customHeight="1" x14ac:dyDescent="0.2">
      <c r="A67" s="70"/>
      <c r="B67" s="6" t="s">
        <v>185</v>
      </c>
      <c r="C67" s="6" t="s">
        <v>186</v>
      </c>
      <c r="D67" s="23" t="s">
        <v>187</v>
      </c>
      <c r="E67" s="176">
        <v>4700</v>
      </c>
      <c r="F67" s="116" t="s">
        <v>188</v>
      </c>
      <c r="G67" s="128"/>
    </row>
    <row r="68" spans="1:21" ht="42" customHeight="1" x14ac:dyDescent="0.2">
      <c r="A68" s="70"/>
      <c r="B68" s="9" t="s">
        <v>189</v>
      </c>
      <c r="C68" s="9" t="s">
        <v>190</v>
      </c>
      <c r="D68" s="18" t="s">
        <v>191</v>
      </c>
      <c r="E68" s="82">
        <v>4700</v>
      </c>
      <c r="F68" s="117" t="s">
        <v>192</v>
      </c>
      <c r="G68" s="128"/>
    </row>
    <row r="69" spans="1:21" ht="48.6" customHeight="1" x14ac:dyDescent="0.2">
      <c r="A69" s="70"/>
      <c r="B69" s="7" t="s">
        <v>193</v>
      </c>
      <c r="C69" s="7" t="s">
        <v>194</v>
      </c>
      <c r="D69" s="21" t="s">
        <v>195</v>
      </c>
      <c r="E69" s="171">
        <v>7700</v>
      </c>
      <c r="F69" s="117" t="s">
        <v>196</v>
      </c>
      <c r="G69" s="128"/>
    </row>
    <row r="70" spans="1:21" ht="36.950000000000003" customHeight="1" x14ac:dyDescent="0.2">
      <c r="A70" s="71"/>
      <c r="B70" s="7" t="s">
        <v>197</v>
      </c>
      <c r="C70" s="7" t="s">
        <v>198</v>
      </c>
      <c r="D70" s="7" t="s">
        <v>199</v>
      </c>
      <c r="E70" s="171">
        <v>6500</v>
      </c>
      <c r="F70" s="117" t="s">
        <v>200</v>
      </c>
      <c r="G70" s="128"/>
    </row>
    <row r="71" spans="1:21" ht="42.95" customHeight="1" x14ac:dyDescent="0.2">
      <c r="A71" s="70"/>
      <c r="B71" s="7" t="s">
        <v>201</v>
      </c>
      <c r="C71" s="7" t="s">
        <v>202</v>
      </c>
      <c r="D71" s="21" t="s">
        <v>203</v>
      </c>
      <c r="E71" s="171">
        <v>7700</v>
      </c>
      <c r="F71" s="117" t="s">
        <v>204</v>
      </c>
      <c r="G71" s="128"/>
    </row>
    <row r="72" spans="1:21" ht="42" customHeight="1" x14ac:dyDescent="0.2">
      <c r="A72" s="70"/>
      <c r="B72" s="7" t="s">
        <v>205</v>
      </c>
      <c r="C72" s="7" t="s">
        <v>206</v>
      </c>
      <c r="D72" s="21" t="s">
        <v>207</v>
      </c>
      <c r="E72" s="171">
        <v>7700</v>
      </c>
      <c r="F72" s="117" t="s">
        <v>208</v>
      </c>
      <c r="G72" s="128"/>
    </row>
    <row r="73" spans="1:21" ht="38.450000000000003" customHeight="1" x14ac:dyDescent="0.2">
      <c r="A73" s="70"/>
      <c r="B73" s="9" t="s">
        <v>209</v>
      </c>
      <c r="C73" s="9" t="s">
        <v>210</v>
      </c>
      <c r="D73" s="18" t="s">
        <v>211</v>
      </c>
      <c r="E73" s="172">
        <v>7700</v>
      </c>
      <c r="F73" s="117" t="s">
        <v>204</v>
      </c>
      <c r="G73" s="128"/>
    </row>
    <row r="74" spans="1:21" ht="39" customHeight="1" x14ac:dyDescent="0.2">
      <c r="A74" s="71"/>
      <c r="B74" s="9" t="s">
        <v>212</v>
      </c>
      <c r="C74" s="9" t="s">
        <v>213</v>
      </c>
      <c r="D74" s="9" t="s">
        <v>214</v>
      </c>
      <c r="E74" s="172">
        <v>7700</v>
      </c>
      <c r="F74" s="117" t="s">
        <v>204</v>
      </c>
      <c r="G74" s="128"/>
    </row>
    <row r="75" spans="1:21" ht="46.5" customHeight="1" x14ac:dyDescent="0.2">
      <c r="A75" s="71"/>
      <c r="B75" s="9" t="s">
        <v>215</v>
      </c>
      <c r="C75" s="9" t="s">
        <v>216</v>
      </c>
      <c r="D75" s="9" t="s">
        <v>217</v>
      </c>
      <c r="E75" s="172">
        <v>7700</v>
      </c>
      <c r="F75" s="117" t="s">
        <v>204</v>
      </c>
      <c r="G75" s="128"/>
    </row>
    <row r="76" spans="1:21" ht="41.1" customHeight="1" x14ac:dyDescent="0.2">
      <c r="A76" s="71"/>
      <c r="B76" s="7" t="s">
        <v>218</v>
      </c>
      <c r="C76" s="7" t="s">
        <v>219</v>
      </c>
      <c r="D76" s="7" t="s">
        <v>220</v>
      </c>
      <c r="E76" s="83">
        <v>8000</v>
      </c>
      <c r="F76" s="117" t="s">
        <v>204</v>
      </c>
      <c r="G76" s="128"/>
    </row>
    <row r="77" spans="1:21" ht="41.1" customHeight="1" x14ac:dyDescent="0.2">
      <c r="A77" s="71"/>
      <c r="B77" s="9" t="s">
        <v>221</v>
      </c>
      <c r="C77" s="9" t="s">
        <v>222</v>
      </c>
      <c r="D77" s="9" t="s">
        <v>223</v>
      </c>
      <c r="E77" s="84">
        <v>8500</v>
      </c>
      <c r="F77" s="117" t="s">
        <v>204</v>
      </c>
      <c r="G77" s="128"/>
    </row>
    <row r="78" spans="1:21" ht="37.5" customHeight="1" x14ac:dyDescent="0.2">
      <c r="A78" s="71"/>
      <c r="B78" s="9" t="s">
        <v>224</v>
      </c>
      <c r="C78" s="9" t="s">
        <v>225</v>
      </c>
      <c r="D78" s="9" t="s">
        <v>226</v>
      </c>
      <c r="E78" s="84">
        <v>8500</v>
      </c>
      <c r="F78" s="117" t="s">
        <v>227</v>
      </c>
      <c r="G78" s="128"/>
    </row>
    <row r="79" spans="1:21" ht="43.5" customHeight="1" x14ac:dyDescent="0.2">
      <c r="A79" s="71"/>
      <c r="B79" s="7" t="s">
        <v>228</v>
      </c>
      <c r="C79" s="7" t="s">
        <v>229</v>
      </c>
      <c r="D79" s="7" t="s">
        <v>230</v>
      </c>
      <c r="E79" s="171">
        <v>7700</v>
      </c>
      <c r="F79" s="117" t="s">
        <v>231</v>
      </c>
      <c r="G79" s="128"/>
    </row>
    <row r="80" spans="1:21" ht="25.5" x14ac:dyDescent="0.2">
      <c r="A80" s="72" t="s">
        <v>65</v>
      </c>
      <c r="B80" s="9" t="s">
        <v>232</v>
      </c>
      <c r="C80" s="9" t="s">
        <v>233</v>
      </c>
      <c r="D80" s="9" t="s">
        <v>234</v>
      </c>
      <c r="E80" s="170">
        <v>6500</v>
      </c>
      <c r="F80" s="117" t="s">
        <v>204</v>
      </c>
      <c r="G80" s="128"/>
    </row>
    <row r="81" spans="1:7" ht="51" customHeight="1" x14ac:dyDescent="0.2">
      <c r="A81" s="71"/>
      <c r="B81" s="9" t="s">
        <v>235</v>
      </c>
      <c r="C81" s="9" t="s">
        <v>236</v>
      </c>
      <c r="D81" s="9" t="s">
        <v>237</v>
      </c>
      <c r="E81" s="170">
        <v>6500</v>
      </c>
      <c r="F81" s="117" t="s">
        <v>204</v>
      </c>
      <c r="G81" s="128"/>
    </row>
    <row r="82" spans="1:7" ht="33.950000000000003" customHeight="1" x14ac:dyDescent="0.2">
      <c r="A82" s="71"/>
      <c r="B82" s="9" t="s">
        <v>238</v>
      </c>
      <c r="C82" s="9" t="s">
        <v>239</v>
      </c>
      <c r="D82" s="9" t="s">
        <v>240</v>
      </c>
      <c r="E82" s="84">
        <v>7000</v>
      </c>
      <c r="F82" s="117" t="s">
        <v>204</v>
      </c>
      <c r="G82" s="128"/>
    </row>
    <row r="83" spans="1:7" ht="30.6" customHeight="1" x14ac:dyDescent="0.2">
      <c r="A83" s="73"/>
      <c r="B83" s="7" t="s">
        <v>241</v>
      </c>
      <c r="C83" s="7" t="s">
        <v>242</v>
      </c>
      <c r="D83" s="66" t="s">
        <v>243</v>
      </c>
      <c r="E83" s="171">
        <v>6500</v>
      </c>
      <c r="F83" s="117" t="s">
        <v>244</v>
      </c>
      <c r="G83" s="128"/>
    </row>
    <row r="84" spans="1:7" ht="34.5" customHeight="1" x14ac:dyDescent="0.2">
      <c r="A84" s="71"/>
      <c r="B84" s="7" t="s">
        <v>245</v>
      </c>
      <c r="C84" s="7" t="s">
        <v>246</v>
      </c>
      <c r="D84" s="7" t="s">
        <v>247</v>
      </c>
      <c r="E84" s="171">
        <v>6500</v>
      </c>
      <c r="F84" s="117" t="s">
        <v>244</v>
      </c>
      <c r="G84" s="128"/>
    </row>
    <row r="85" spans="1:7" ht="30" customHeight="1" thickBot="1" x14ac:dyDescent="0.25">
      <c r="A85" s="106" t="s">
        <v>65</v>
      </c>
      <c r="B85" s="102" t="s">
        <v>383</v>
      </c>
      <c r="C85" s="102" t="s">
        <v>384</v>
      </c>
      <c r="D85" s="102" t="s">
        <v>385</v>
      </c>
      <c r="E85" s="171">
        <v>6500</v>
      </c>
      <c r="F85" s="118" t="s">
        <v>392</v>
      </c>
      <c r="G85" s="128"/>
    </row>
    <row r="86" spans="1:7" ht="24.75" customHeight="1" thickBot="1" x14ac:dyDescent="0.25">
      <c r="A86" s="4"/>
      <c r="B86" s="78" t="s">
        <v>248</v>
      </c>
      <c r="C86" s="78"/>
      <c r="D86" s="78"/>
      <c r="E86" s="78"/>
      <c r="F86" s="119"/>
      <c r="G86" s="128"/>
    </row>
    <row r="87" spans="1:7" ht="39.950000000000003" customHeight="1" x14ac:dyDescent="0.2">
      <c r="A87" s="70"/>
      <c r="B87" s="11" t="s">
        <v>249</v>
      </c>
      <c r="C87" s="11" t="s">
        <v>250</v>
      </c>
      <c r="D87" s="11" t="s">
        <v>251</v>
      </c>
      <c r="E87" s="175">
        <v>16500</v>
      </c>
      <c r="F87" s="116" t="s">
        <v>252</v>
      </c>
      <c r="G87" s="128"/>
    </row>
    <row r="88" spans="1:7" ht="25.5" x14ac:dyDescent="0.2">
      <c r="A88" s="72" t="s">
        <v>253</v>
      </c>
      <c r="B88" s="7" t="s">
        <v>254</v>
      </c>
      <c r="C88" s="7" t="s">
        <v>255</v>
      </c>
      <c r="D88" s="7" t="s">
        <v>256</v>
      </c>
      <c r="E88" s="182">
        <v>5700</v>
      </c>
      <c r="F88" s="117" t="s">
        <v>257</v>
      </c>
      <c r="G88" s="128"/>
    </row>
    <row r="89" spans="1:7" ht="40.5" customHeight="1" x14ac:dyDescent="0.2">
      <c r="A89" s="13" t="s">
        <v>253</v>
      </c>
      <c r="B89" s="14" t="s">
        <v>258</v>
      </c>
      <c r="C89" s="14" t="s">
        <v>259</v>
      </c>
      <c r="D89" s="14" t="s">
        <v>260</v>
      </c>
      <c r="E89" s="183">
        <v>6000</v>
      </c>
      <c r="F89" s="118"/>
      <c r="G89" s="128"/>
    </row>
    <row r="90" spans="1:7" ht="35.25" customHeight="1" x14ac:dyDescent="0.2">
      <c r="A90" s="187"/>
      <c r="B90" s="74" t="s">
        <v>427</v>
      </c>
      <c r="C90" s="74" t="s">
        <v>428</v>
      </c>
      <c r="D90" s="74" t="s">
        <v>429</v>
      </c>
      <c r="E90" s="189">
        <v>32000</v>
      </c>
      <c r="F90" s="180" t="s">
        <v>430</v>
      </c>
      <c r="G90" s="128"/>
    </row>
    <row r="91" spans="1:7" ht="33" customHeight="1" x14ac:dyDescent="0.2">
      <c r="A91" s="187"/>
      <c r="B91" s="190" t="s">
        <v>431</v>
      </c>
      <c r="C91" s="74" t="s">
        <v>432</v>
      </c>
      <c r="D91" s="74" t="s">
        <v>433</v>
      </c>
      <c r="E91" s="130" t="s">
        <v>435</v>
      </c>
      <c r="F91" s="191" t="s">
        <v>434</v>
      </c>
      <c r="G91" s="128"/>
    </row>
    <row r="92" spans="1:7" ht="24.75" customHeight="1" thickBot="1" x14ac:dyDescent="0.25">
      <c r="A92" s="184"/>
      <c r="B92" s="185" t="s">
        <v>261</v>
      </c>
      <c r="C92" s="185"/>
      <c r="D92" s="185"/>
      <c r="E92" s="185"/>
      <c r="F92" s="186"/>
      <c r="G92" s="128"/>
    </row>
    <row r="93" spans="1:7" ht="69" customHeight="1" x14ac:dyDescent="0.2">
      <c r="A93" s="10"/>
      <c r="B93" s="11" t="s">
        <v>262</v>
      </c>
      <c r="C93" s="11" t="s">
        <v>263</v>
      </c>
      <c r="D93" s="24" t="s">
        <v>264</v>
      </c>
      <c r="E93" s="192">
        <v>111500</v>
      </c>
      <c r="F93" s="116" t="s">
        <v>265</v>
      </c>
      <c r="G93" s="128"/>
    </row>
    <row r="94" spans="1:7" ht="69" customHeight="1" x14ac:dyDescent="0.2">
      <c r="A94" s="75" t="s">
        <v>253</v>
      </c>
      <c r="B94" s="74" t="s">
        <v>373</v>
      </c>
      <c r="C94" s="74" t="s">
        <v>371</v>
      </c>
      <c r="D94" s="76" t="s">
        <v>372</v>
      </c>
      <c r="E94" s="193">
        <v>111500</v>
      </c>
      <c r="F94" s="125"/>
      <c r="G94" s="128"/>
    </row>
    <row r="95" spans="1:7" ht="67.5" customHeight="1" x14ac:dyDescent="0.2">
      <c r="A95" s="5"/>
      <c r="B95" s="7" t="s">
        <v>266</v>
      </c>
      <c r="C95" s="7" t="s">
        <v>267</v>
      </c>
      <c r="D95" s="25" t="s">
        <v>268</v>
      </c>
      <c r="E95" s="182">
        <v>105000</v>
      </c>
      <c r="F95" s="117" t="s">
        <v>265</v>
      </c>
      <c r="G95" s="128"/>
    </row>
    <row r="96" spans="1:7" ht="44.45" customHeight="1" x14ac:dyDescent="0.2">
      <c r="A96" s="13" t="s">
        <v>253</v>
      </c>
      <c r="B96" s="7" t="s">
        <v>374</v>
      </c>
      <c r="C96" s="7" t="s">
        <v>375</v>
      </c>
      <c r="D96" s="76" t="s">
        <v>376</v>
      </c>
      <c r="E96" s="193">
        <v>105000</v>
      </c>
      <c r="F96" s="117"/>
      <c r="G96" s="128"/>
    </row>
    <row r="97" spans="1:7" ht="25.5" x14ac:dyDescent="0.2">
      <c r="A97" s="5"/>
      <c r="B97" s="7" t="s">
        <v>386</v>
      </c>
      <c r="C97" s="7" t="s">
        <v>387</v>
      </c>
      <c r="D97" s="7" t="s">
        <v>388</v>
      </c>
      <c r="E97" s="8">
        <v>13000</v>
      </c>
      <c r="F97" s="117" t="s">
        <v>389</v>
      </c>
      <c r="G97" s="128"/>
    </row>
    <row r="98" spans="1:7" ht="53.1" customHeight="1" x14ac:dyDescent="0.2">
      <c r="A98" s="5"/>
      <c r="B98" s="7" t="s">
        <v>269</v>
      </c>
      <c r="C98" s="7" t="s">
        <v>270</v>
      </c>
      <c r="D98" s="25" t="s">
        <v>271</v>
      </c>
      <c r="E98" s="171">
        <v>13000</v>
      </c>
      <c r="F98" s="117" t="s">
        <v>272</v>
      </c>
      <c r="G98" s="128"/>
    </row>
    <row r="99" spans="1:7" ht="44.1" customHeight="1" x14ac:dyDescent="0.2">
      <c r="A99" s="5"/>
      <c r="B99" s="7" t="s">
        <v>273</v>
      </c>
      <c r="C99" s="7" t="s">
        <v>274</v>
      </c>
      <c r="D99" s="25" t="s">
        <v>275</v>
      </c>
      <c r="E99" s="171">
        <v>12000</v>
      </c>
      <c r="F99" s="117" t="s">
        <v>276</v>
      </c>
      <c r="G99" s="128"/>
    </row>
    <row r="100" spans="1:7" ht="44.45" customHeight="1" x14ac:dyDescent="0.2">
      <c r="A100" s="5"/>
      <c r="B100" s="7" t="s">
        <v>277</v>
      </c>
      <c r="C100" s="7" t="s">
        <v>278</v>
      </c>
      <c r="D100" s="25" t="s">
        <v>279</v>
      </c>
      <c r="E100" s="171">
        <v>12000</v>
      </c>
      <c r="F100" s="117" t="s">
        <v>280</v>
      </c>
      <c r="G100" s="128"/>
    </row>
    <row r="101" spans="1:7" ht="25.5" x14ac:dyDescent="0.2">
      <c r="A101" s="13" t="s">
        <v>253</v>
      </c>
      <c r="B101" s="9" t="s">
        <v>281</v>
      </c>
      <c r="C101" s="9" t="s">
        <v>282</v>
      </c>
      <c r="D101" s="9" t="s">
        <v>283</v>
      </c>
      <c r="E101" s="170">
        <v>5500</v>
      </c>
      <c r="F101" s="117"/>
      <c r="G101" s="128"/>
    </row>
    <row r="102" spans="1:7" ht="26.25" thickBot="1" x14ac:dyDescent="0.25">
      <c r="A102" s="13" t="s">
        <v>253</v>
      </c>
      <c r="B102" s="96" t="s">
        <v>284</v>
      </c>
      <c r="C102" s="96" t="s">
        <v>285</v>
      </c>
      <c r="D102" s="103" t="s">
        <v>286</v>
      </c>
      <c r="E102" s="174">
        <v>3000</v>
      </c>
      <c r="F102" s="118" t="s">
        <v>287</v>
      </c>
      <c r="G102" s="128"/>
    </row>
    <row r="103" spans="1:7" ht="30.75" customHeight="1" thickBot="1" x14ac:dyDescent="0.25">
      <c r="A103" s="4"/>
      <c r="B103" s="78" t="s">
        <v>288</v>
      </c>
      <c r="C103" s="78"/>
      <c r="D103" s="78"/>
      <c r="E103" s="78"/>
      <c r="F103" s="119"/>
      <c r="G103" s="128"/>
    </row>
    <row r="104" spans="1:7" ht="37.5" customHeight="1" x14ac:dyDescent="0.2">
      <c r="A104" s="27" t="s">
        <v>253</v>
      </c>
      <c r="B104" s="11" t="s">
        <v>289</v>
      </c>
      <c r="C104" s="11" t="s">
        <v>290</v>
      </c>
      <c r="D104" s="11" t="s">
        <v>291</v>
      </c>
      <c r="E104" s="175">
        <v>72000</v>
      </c>
      <c r="F104" s="116" t="s">
        <v>292</v>
      </c>
      <c r="G104" s="128"/>
    </row>
    <row r="105" spans="1:7" ht="36.75" customHeight="1" x14ac:dyDescent="0.2">
      <c r="A105" s="27" t="s">
        <v>253</v>
      </c>
      <c r="B105" s="7" t="s">
        <v>293</v>
      </c>
      <c r="C105" s="7" t="s">
        <v>294</v>
      </c>
      <c r="D105" s="7" t="s">
        <v>295</v>
      </c>
      <c r="E105" s="175">
        <v>72000</v>
      </c>
      <c r="F105" s="117" t="s">
        <v>296</v>
      </c>
      <c r="G105" s="128"/>
    </row>
    <row r="106" spans="1:7" ht="24.75" customHeight="1" x14ac:dyDescent="0.2">
      <c r="A106" s="27" t="s">
        <v>253</v>
      </c>
      <c r="B106" s="7" t="s">
        <v>297</v>
      </c>
      <c r="C106" s="7" t="s">
        <v>298</v>
      </c>
      <c r="D106" s="7" t="s">
        <v>299</v>
      </c>
      <c r="E106" s="182">
        <v>5700</v>
      </c>
      <c r="F106" s="117" t="s">
        <v>300</v>
      </c>
      <c r="G106" s="128"/>
    </row>
    <row r="107" spans="1:7" ht="34.5" customHeight="1" x14ac:dyDescent="0.2">
      <c r="A107" s="27" t="s">
        <v>253</v>
      </c>
      <c r="B107" s="74" t="s">
        <v>436</v>
      </c>
      <c r="C107" s="74" t="s">
        <v>437</v>
      </c>
      <c r="D107" s="194" t="s">
        <v>438</v>
      </c>
      <c r="E107" s="131">
        <v>30000</v>
      </c>
      <c r="F107" s="117" t="s">
        <v>439</v>
      </c>
      <c r="G107" s="128"/>
    </row>
    <row r="108" spans="1:7" ht="30" customHeight="1" x14ac:dyDescent="0.2">
      <c r="A108" s="27" t="s">
        <v>253</v>
      </c>
      <c r="B108" s="74" t="s">
        <v>440</v>
      </c>
      <c r="C108" s="74" t="s">
        <v>441</v>
      </c>
      <c r="D108" s="11" t="s">
        <v>442</v>
      </c>
      <c r="E108" s="131">
        <v>30000</v>
      </c>
      <c r="F108" s="117" t="s">
        <v>439</v>
      </c>
      <c r="G108" s="128"/>
    </row>
    <row r="109" spans="1:7" ht="33" customHeight="1" x14ac:dyDescent="0.2">
      <c r="A109" s="13" t="s">
        <v>253</v>
      </c>
      <c r="B109" s="74" t="s">
        <v>443</v>
      </c>
      <c r="C109" s="74" t="s">
        <v>444</v>
      </c>
      <c r="D109" s="194" t="s">
        <v>445</v>
      </c>
      <c r="E109" s="131">
        <v>30000</v>
      </c>
      <c r="F109" s="117" t="s">
        <v>439</v>
      </c>
      <c r="G109" s="128"/>
    </row>
    <row r="110" spans="1:7" ht="29.25" customHeight="1" x14ac:dyDescent="0.2">
      <c r="A110" s="13" t="s">
        <v>253</v>
      </c>
      <c r="B110" s="102" t="s">
        <v>446</v>
      </c>
      <c r="C110" s="102" t="s">
        <v>447</v>
      </c>
      <c r="D110" s="195" t="s">
        <v>448</v>
      </c>
      <c r="E110" s="196">
        <v>30000</v>
      </c>
      <c r="F110" s="118" t="s">
        <v>439</v>
      </c>
      <c r="G110" s="128"/>
    </row>
    <row r="111" spans="1:7" ht="33" customHeight="1" x14ac:dyDescent="0.2">
      <c r="A111" s="13" t="s">
        <v>253</v>
      </c>
      <c r="B111" s="102" t="s">
        <v>449</v>
      </c>
      <c r="C111" s="102" t="s">
        <v>450</v>
      </c>
      <c r="D111" s="195" t="s">
        <v>451</v>
      </c>
      <c r="E111" s="196">
        <v>30000</v>
      </c>
      <c r="F111" s="118" t="s">
        <v>439</v>
      </c>
      <c r="G111" s="128"/>
    </row>
    <row r="112" spans="1:7" ht="31.5" customHeight="1" x14ac:dyDescent="0.2">
      <c r="A112" s="13" t="s">
        <v>253</v>
      </c>
      <c r="B112" s="102" t="s">
        <v>452</v>
      </c>
      <c r="C112" s="102" t="s">
        <v>453</v>
      </c>
      <c r="D112" s="195" t="s">
        <v>454</v>
      </c>
      <c r="E112" s="196">
        <v>30000</v>
      </c>
      <c r="F112" s="118" t="s">
        <v>439</v>
      </c>
      <c r="G112" s="128"/>
    </row>
    <row r="113" spans="1:7" ht="31.5" customHeight="1" x14ac:dyDescent="0.2">
      <c r="A113" s="13" t="s">
        <v>253</v>
      </c>
      <c r="B113" s="102" t="s">
        <v>455</v>
      </c>
      <c r="C113" s="102" t="s">
        <v>456</v>
      </c>
      <c r="D113" s="195" t="s">
        <v>457</v>
      </c>
      <c r="E113" s="196">
        <v>30000</v>
      </c>
      <c r="F113" s="118" t="s">
        <v>439</v>
      </c>
      <c r="G113" s="128"/>
    </row>
    <row r="114" spans="1:7" ht="25.5" customHeight="1" x14ac:dyDescent="0.2">
      <c r="A114" s="13" t="s">
        <v>253</v>
      </c>
      <c r="B114" s="102" t="s">
        <v>458</v>
      </c>
      <c r="C114" s="102" t="s">
        <v>459</v>
      </c>
      <c r="D114" s="195" t="s">
        <v>438</v>
      </c>
      <c r="E114" s="196">
        <v>30000</v>
      </c>
      <c r="F114" s="118" t="s">
        <v>439</v>
      </c>
      <c r="G114" s="128"/>
    </row>
    <row r="115" spans="1:7" ht="30" customHeight="1" x14ac:dyDescent="0.2">
      <c r="A115" s="187" t="s">
        <v>253</v>
      </c>
      <c r="B115" s="74" t="s">
        <v>460</v>
      </c>
      <c r="C115" s="74" t="s">
        <v>461</v>
      </c>
      <c r="D115" s="74" t="s">
        <v>462</v>
      </c>
      <c r="E115" s="131">
        <v>30000</v>
      </c>
      <c r="F115" s="188" t="s">
        <v>439</v>
      </c>
      <c r="G115" s="128"/>
    </row>
    <row r="116" spans="1:7" ht="27.75" customHeight="1" x14ac:dyDescent="0.2">
      <c r="A116" s="187" t="s">
        <v>253</v>
      </c>
      <c r="B116" s="74" t="s">
        <v>463</v>
      </c>
      <c r="C116" s="74" t="s">
        <v>464</v>
      </c>
      <c r="D116" s="74" t="s">
        <v>465</v>
      </c>
      <c r="E116" s="131">
        <v>30000</v>
      </c>
      <c r="F116" s="188" t="s">
        <v>439</v>
      </c>
      <c r="G116" s="128"/>
    </row>
    <row r="117" spans="1:7" ht="33" customHeight="1" x14ac:dyDescent="0.2">
      <c r="A117" s="187" t="s">
        <v>253</v>
      </c>
      <c r="B117" s="74" t="s">
        <v>466</v>
      </c>
      <c r="C117" s="74" t="s">
        <v>467</v>
      </c>
      <c r="D117" s="74" t="s">
        <v>468</v>
      </c>
      <c r="E117" s="131">
        <v>30000</v>
      </c>
      <c r="F117" s="188" t="s">
        <v>439</v>
      </c>
      <c r="G117" s="128"/>
    </row>
    <row r="118" spans="1:7" ht="24.75" customHeight="1" thickBot="1" x14ac:dyDescent="0.25">
      <c r="A118" s="184"/>
      <c r="B118" s="185" t="s">
        <v>301</v>
      </c>
      <c r="C118" s="185"/>
      <c r="D118" s="185"/>
      <c r="E118" s="185"/>
      <c r="F118" s="186"/>
      <c r="G118" s="128"/>
    </row>
    <row r="119" spans="1:7" ht="36.75" customHeight="1" x14ac:dyDescent="0.2">
      <c r="A119" s="5"/>
      <c r="B119" s="6" t="s">
        <v>302</v>
      </c>
      <c r="C119" s="6" t="s">
        <v>303</v>
      </c>
      <c r="D119" s="23" t="s">
        <v>304</v>
      </c>
      <c r="E119" s="176">
        <v>6000</v>
      </c>
      <c r="F119" s="116"/>
      <c r="G119" s="128"/>
    </row>
    <row r="120" spans="1:7" ht="37.5" customHeight="1" x14ac:dyDescent="0.2">
      <c r="A120" s="72" t="s">
        <v>253</v>
      </c>
      <c r="B120" s="7" t="s">
        <v>305</v>
      </c>
      <c r="C120" s="7" t="s">
        <v>306</v>
      </c>
      <c r="D120" s="21" t="s">
        <v>307</v>
      </c>
      <c r="E120" s="171">
        <v>5700</v>
      </c>
      <c r="F120" s="117" t="s">
        <v>83</v>
      </c>
      <c r="G120" s="128"/>
    </row>
    <row r="121" spans="1:7" ht="40.5" customHeight="1" x14ac:dyDescent="0.2">
      <c r="A121" s="13"/>
      <c r="B121" s="9" t="s">
        <v>308</v>
      </c>
      <c r="C121" s="9" t="s">
        <v>309</v>
      </c>
      <c r="D121" s="28" t="s">
        <v>310</v>
      </c>
      <c r="E121" s="170">
        <v>5500</v>
      </c>
      <c r="F121" s="117"/>
      <c r="G121" s="128"/>
    </row>
    <row r="122" spans="1:7" ht="45.75" customHeight="1" thickBot="1" x14ac:dyDescent="0.25">
      <c r="A122" s="12" t="s">
        <v>253</v>
      </c>
      <c r="B122" s="14" t="s">
        <v>311</v>
      </c>
      <c r="C122" s="14" t="s">
        <v>312</v>
      </c>
      <c r="D122" s="104" t="s">
        <v>313</v>
      </c>
      <c r="E122" s="181">
        <v>8500</v>
      </c>
      <c r="F122" s="118"/>
      <c r="G122" s="128"/>
    </row>
    <row r="123" spans="1:7" ht="24.75" customHeight="1" thickBot="1" x14ac:dyDescent="0.25">
      <c r="A123" s="4"/>
      <c r="B123" s="78" t="s">
        <v>314</v>
      </c>
      <c r="C123" s="78"/>
      <c r="D123" s="78"/>
      <c r="E123" s="78"/>
      <c r="F123" s="119"/>
      <c r="G123" s="128"/>
    </row>
    <row r="124" spans="1:7" ht="42.95" customHeight="1" x14ac:dyDescent="0.2">
      <c r="A124" s="5"/>
      <c r="B124" s="6" t="s">
        <v>315</v>
      </c>
      <c r="C124" s="6" t="s">
        <v>316</v>
      </c>
      <c r="D124" s="6" t="s">
        <v>317</v>
      </c>
      <c r="E124" s="176">
        <v>5500</v>
      </c>
      <c r="F124" s="116" t="s">
        <v>318</v>
      </c>
      <c r="G124" s="128"/>
    </row>
    <row r="125" spans="1:7" ht="42.95" customHeight="1" x14ac:dyDescent="0.2">
      <c r="A125" s="5"/>
      <c r="B125" s="197" t="s">
        <v>469</v>
      </c>
      <c r="C125" s="197" t="s">
        <v>470</v>
      </c>
      <c r="D125" s="197" t="s">
        <v>317</v>
      </c>
      <c r="E125" s="198">
        <v>4500</v>
      </c>
      <c r="F125" s="199" t="s">
        <v>318</v>
      </c>
      <c r="G125" s="128"/>
    </row>
    <row r="126" spans="1:7" ht="44.45" customHeight="1" x14ac:dyDescent="0.2">
      <c r="A126" s="10"/>
      <c r="B126" s="9" t="s">
        <v>319</v>
      </c>
      <c r="C126" s="9" t="s">
        <v>320</v>
      </c>
      <c r="D126" s="9" t="s">
        <v>321</v>
      </c>
      <c r="E126" s="170">
        <v>10000</v>
      </c>
      <c r="F126" s="117"/>
      <c r="G126" s="128"/>
    </row>
    <row r="127" spans="1:7" ht="25.5" x14ac:dyDescent="0.2">
      <c r="A127" s="13" t="s">
        <v>253</v>
      </c>
      <c r="B127" s="7" t="s">
        <v>322</v>
      </c>
      <c r="C127" s="7" t="s">
        <v>323</v>
      </c>
      <c r="D127" s="7" t="s">
        <v>321</v>
      </c>
      <c r="E127" s="83">
        <v>8000</v>
      </c>
      <c r="F127" s="117" t="s">
        <v>83</v>
      </c>
      <c r="G127" s="128"/>
    </row>
    <row r="128" spans="1:7" ht="54.6" customHeight="1" x14ac:dyDescent="0.2">
      <c r="A128" s="5"/>
      <c r="B128" s="7" t="s">
        <v>324</v>
      </c>
      <c r="C128" s="7" t="s">
        <v>325</v>
      </c>
      <c r="D128" s="7" t="s">
        <v>326</v>
      </c>
      <c r="E128" s="171">
        <v>5700</v>
      </c>
      <c r="F128" s="117" t="s">
        <v>327</v>
      </c>
      <c r="G128" s="128"/>
    </row>
    <row r="129" spans="1:7" ht="47.45" customHeight="1" thickBot="1" x14ac:dyDescent="0.25">
      <c r="A129" s="5"/>
      <c r="B129" s="96" t="s">
        <v>328</v>
      </c>
      <c r="C129" s="96" t="s">
        <v>325</v>
      </c>
      <c r="D129" s="96" t="s">
        <v>329</v>
      </c>
      <c r="E129" s="174">
        <v>6000</v>
      </c>
      <c r="F129" s="118" t="s">
        <v>327</v>
      </c>
      <c r="G129" s="128"/>
    </row>
    <row r="130" spans="1:7" ht="24.75" customHeight="1" thickBot="1" x14ac:dyDescent="0.25">
      <c r="A130" s="4"/>
      <c r="B130" s="78" t="s">
        <v>330</v>
      </c>
      <c r="C130" s="78"/>
      <c r="D130" s="78"/>
      <c r="E130" s="78"/>
      <c r="F130" s="126"/>
      <c r="G130" s="128"/>
    </row>
    <row r="131" spans="1:7" ht="18.600000000000001" customHeight="1" thickBot="1" x14ac:dyDescent="0.25">
      <c r="A131" s="16" t="s">
        <v>253</v>
      </c>
      <c r="B131" s="29" t="s">
        <v>331</v>
      </c>
      <c r="C131" s="29" t="s">
        <v>332</v>
      </c>
      <c r="D131" s="29" t="s">
        <v>333</v>
      </c>
      <c r="E131" s="86">
        <v>800</v>
      </c>
      <c r="F131" s="200" t="s">
        <v>334</v>
      </c>
      <c r="G131" s="128"/>
    </row>
    <row r="132" spans="1:7" x14ac:dyDescent="0.2">
      <c r="E132" s="1"/>
    </row>
    <row r="133" spans="1:7" x14ac:dyDescent="0.2">
      <c r="E133" s="1"/>
    </row>
    <row r="134" spans="1:7" x14ac:dyDescent="0.2">
      <c r="E134" s="1"/>
    </row>
    <row r="135" spans="1:7" x14ac:dyDescent="0.2">
      <c r="E135" s="1"/>
    </row>
    <row r="136" spans="1:7" x14ac:dyDescent="0.2">
      <c r="E136" s="1"/>
    </row>
    <row r="137" spans="1:7" x14ac:dyDescent="0.2">
      <c r="E137" s="1"/>
    </row>
    <row r="138" spans="1:7" x14ac:dyDescent="0.2">
      <c r="E138" s="1"/>
    </row>
    <row r="139" spans="1:7" x14ac:dyDescent="0.2">
      <c r="E139" s="1"/>
    </row>
    <row r="140" spans="1:7" x14ac:dyDescent="0.2">
      <c r="E140" s="1"/>
    </row>
    <row r="141" spans="1:7" x14ac:dyDescent="0.2">
      <c r="E141" s="1"/>
    </row>
    <row r="142" spans="1:7" x14ac:dyDescent="0.2">
      <c r="E142" s="1"/>
    </row>
    <row r="143" spans="1:7" x14ac:dyDescent="0.2">
      <c r="E143" s="1"/>
    </row>
    <row r="144" spans="1:7" x14ac:dyDescent="0.2">
      <c r="E144" s="1"/>
    </row>
    <row r="145" spans="5:5" x14ac:dyDescent="0.2">
      <c r="E145" s="1"/>
    </row>
    <row r="146" spans="5:5" x14ac:dyDescent="0.2">
      <c r="E146" s="1"/>
    </row>
    <row r="147" spans="5:5" x14ac:dyDescent="0.2">
      <c r="E147" s="1"/>
    </row>
    <row r="148" spans="5:5" x14ac:dyDescent="0.2">
      <c r="E148" s="1"/>
    </row>
    <row r="149" spans="5:5" x14ac:dyDescent="0.2">
      <c r="E149" s="1"/>
    </row>
    <row r="150" spans="5:5" x14ac:dyDescent="0.2">
      <c r="E150" s="1"/>
    </row>
    <row r="151" spans="5:5" x14ac:dyDescent="0.2">
      <c r="E151" s="1"/>
    </row>
    <row r="152" spans="5:5" x14ac:dyDescent="0.2">
      <c r="E152" s="1"/>
    </row>
    <row r="153" spans="5:5" x14ac:dyDescent="0.2">
      <c r="E153" s="1"/>
    </row>
    <row r="154" spans="5:5" x14ac:dyDescent="0.2">
      <c r="E154" s="1"/>
    </row>
    <row r="155" spans="5:5" x14ac:dyDescent="0.2">
      <c r="E155" s="1"/>
    </row>
    <row r="156" spans="5:5" x14ac:dyDescent="0.2">
      <c r="E156" s="1"/>
    </row>
    <row r="157" spans="5:5" x14ac:dyDescent="0.2">
      <c r="E157" s="1"/>
    </row>
    <row r="158" spans="5:5" x14ac:dyDescent="0.2">
      <c r="E158" s="1"/>
    </row>
    <row r="159" spans="5:5" x14ac:dyDescent="0.2">
      <c r="E159" s="1"/>
    </row>
    <row r="160" spans="5:5" x14ac:dyDescent="0.2">
      <c r="E160" s="1"/>
    </row>
    <row r="161" spans="5:5" x14ac:dyDescent="0.2">
      <c r="E161" s="1"/>
    </row>
    <row r="162" spans="5:5" x14ac:dyDescent="0.2">
      <c r="E162" s="1"/>
    </row>
    <row r="163" spans="5:5" x14ac:dyDescent="0.2">
      <c r="E163" s="1"/>
    </row>
    <row r="164" spans="5:5" x14ac:dyDescent="0.2">
      <c r="E164" s="1"/>
    </row>
    <row r="165" spans="5:5" x14ac:dyDescent="0.2">
      <c r="E165" s="1"/>
    </row>
    <row r="166" spans="5:5" x14ac:dyDescent="0.2">
      <c r="E166" s="1"/>
    </row>
    <row r="167" spans="5:5" x14ac:dyDescent="0.2">
      <c r="E167" s="1"/>
    </row>
    <row r="168" spans="5:5" x14ac:dyDescent="0.2">
      <c r="E168" s="1"/>
    </row>
    <row r="169" spans="5:5" x14ac:dyDescent="0.2">
      <c r="E169" s="1"/>
    </row>
    <row r="170" spans="5:5" x14ac:dyDescent="0.2">
      <c r="E170" s="1"/>
    </row>
    <row r="171" spans="5:5" x14ac:dyDescent="0.2">
      <c r="E171" s="1"/>
    </row>
    <row r="172" spans="5:5" x14ac:dyDescent="0.2">
      <c r="E172" s="1"/>
    </row>
    <row r="173" spans="5:5" x14ac:dyDescent="0.2">
      <c r="E173" s="1"/>
    </row>
    <row r="174" spans="5:5" x14ac:dyDescent="0.2">
      <c r="E174" s="1"/>
    </row>
    <row r="175" spans="5:5" x14ac:dyDescent="0.2">
      <c r="E175" s="1"/>
    </row>
    <row r="176" spans="5:5" x14ac:dyDescent="0.2">
      <c r="E176" s="1"/>
    </row>
    <row r="177" spans="5:5" x14ac:dyDescent="0.2">
      <c r="E177" s="1"/>
    </row>
    <row r="178" spans="5:5" x14ac:dyDescent="0.2">
      <c r="E178" s="1"/>
    </row>
    <row r="179" spans="5:5" x14ac:dyDescent="0.2">
      <c r="E179" s="1"/>
    </row>
    <row r="180" spans="5:5" x14ac:dyDescent="0.2">
      <c r="E180" s="1"/>
    </row>
    <row r="181" spans="5:5" x14ac:dyDescent="0.2">
      <c r="E181" s="1"/>
    </row>
    <row r="182" spans="5:5" x14ac:dyDescent="0.2">
      <c r="E182" s="1"/>
    </row>
    <row r="183" spans="5:5" x14ac:dyDescent="0.2">
      <c r="E183" s="1"/>
    </row>
    <row r="184" spans="5:5" x14ac:dyDescent="0.2">
      <c r="E184" s="1"/>
    </row>
    <row r="185" spans="5:5" x14ac:dyDescent="0.2">
      <c r="E185" s="1"/>
    </row>
    <row r="186" spans="5:5" x14ac:dyDescent="0.2">
      <c r="E186" s="1"/>
    </row>
    <row r="187" spans="5:5" x14ac:dyDescent="0.2">
      <c r="E187" s="1"/>
    </row>
    <row r="188" spans="5:5" x14ac:dyDescent="0.2">
      <c r="E188" s="1"/>
    </row>
    <row r="189" spans="5:5" x14ac:dyDescent="0.2">
      <c r="E189" s="1"/>
    </row>
    <row r="190" spans="5:5" x14ac:dyDescent="0.2">
      <c r="E190" s="1"/>
    </row>
    <row r="191" spans="5:5" x14ac:dyDescent="0.2">
      <c r="E191" s="1"/>
    </row>
    <row r="192" spans="5:5" x14ac:dyDescent="0.2">
      <c r="E192" s="1"/>
    </row>
    <row r="193" spans="5:5" x14ac:dyDescent="0.2">
      <c r="E193" s="1"/>
    </row>
    <row r="194" spans="5:5" x14ac:dyDescent="0.2">
      <c r="E194" s="1"/>
    </row>
    <row r="195" spans="5:5" x14ac:dyDescent="0.2">
      <c r="E195" s="1"/>
    </row>
    <row r="196" spans="5:5" x14ac:dyDescent="0.2">
      <c r="E196" s="1"/>
    </row>
    <row r="197" spans="5:5" x14ac:dyDescent="0.2">
      <c r="E197" s="1"/>
    </row>
    <row r="198" spans="5:5" x14ac:dyDescent="0.2">
      <c r="E198" s="1"/>
    </row>
    <row r="199" spans="5:5" x14ac:dyDescent="0.2">
      <c r="E199" s="1"/>
    </row>
    <row r="200" spans="5:5" x14ac:dyDescent="0.2">
      <c r="E200" s="1"/>
    </row>
    <row r="201" spans="5:5" x14ac:dyDescent="0.2">
      <c r="E201" s="1"/>
    </row>
    <row r="202" spans="5:5" x14ac:dyDescent="0.2">
      <c r="E202" s="1"/>
    </row>
    <row r="203" spans="5:5" x14ac:dyDescent="0.2">
      <c r="E203" s="1"/>
    </row>
    <row r="204" spans="5:5" x14ac:dyDescent="0.2">
      <c r="E204" s="1"/>
    </row>
    <row r="205" spans="5:5" x14ac:dyDescent="0.2">
      <c r="E205" s="1"/>
    </row>
    <row r="206" spans="5:5" x14ac:dyDescent="0.2">
      <c r="E206" s="1"/>
    </row>
    <row r="207" spans="5:5" x14ac:dyDescent="0.2">
      <c r="E207" s="1"/>
    </row>
    <row r="208" spans="5:5" x14ac:dyDescent="0.2">
      <c r="E208" s="1"/>
    </row>
    <row r="209" spans="5:5" x14ac:dyDescent="0.2">
      <c r="E209" s="1"/>
    </row>
    <row r="210" spans="5:5" x14ac:dyDescent="0.2">
      <c r="E210" s="1"/>
    </row>
    <row r="211" spans="5:5" x14ac:dyDescent="0.2">
      <c r="E211" s="1"/>
    </row>
    <row r="212" spans="5:5" x14ac:dyDescent="0.2">
      <c r="E212" s="1"/>
    </row>
    <row r="213" spans="5:5" x14ac:dyDescent="0.2">
      <c r="E213" s="1"/>
    </row>
    <row r="214" spans="5:5" x14ac:dyDescent="0.2">
      <c r="E214" s="1"/>
    </row>
    <row r="215" spans="5:5" x14ac:dyDescent="0.2">
      <c r="E215" s="1"/>
    </row>
    <row r="216" spans="5:5" x14ac:dyDescent="0.2">
      <c r="E216" s="1"/>
    </row>
    <row r="217" spans="5:5" x14ac:dyDescent="0.2">
      <c r="E217" s="1"/>
    </row>
    <row r="218" spans="5:5" x14ac:dyDescent="0.2">
      <c r="E218" s="1"/>
    </row>
    <row r="219" spans="5:5" x14ac:dyDescent="0.2">
      <c r="E219" s="1"/>
    </row>
    <row r="220" spans="5:5" x14ac:dyDescent="0.2">
      <c r="E220" s="1"/>
    </row>
    <row r="221" spans="5:5" x14ac:dyDescent="0.2">
      <c r="E221" s="1"/>
    </row>
    <row r="222" spans="5:5" x14ac:dyDescent="0.2">
      <c r="E222" s="1"/>
    </row>
    <row r="223" spans="5:5" x14ac:dyDescent="0.2">
      <c r="E223" s="1"/>
    </row>
    <row r="224" spans="5:5" x14ac:dyDescent="0.2">
      <c r="E224" s="1"/>
    </row>
    <row r="225" spans="5:5" x14ac:dyDescent="0.2">
      <c r="E225" s="1"/>
    </row>
    <row r="226" spans="5:5" x14ac:dyDescent="0.2">
      <c r="E226" s="1"/>
    </row>
    <row r="227" spans="5:5" x14ac:dyDescent="0.2">
      <c r="E227" s="1"/>
    </row>
    <row r="228" spans="5:5" x14ac:dyDescent="0.2">
      <c r="E228" s="1"/>
    </row>
    <row r="229" spans="5:5" x14ac:dyDescent="0.2">
      <c r="E229" s="1"/>
    </row>
    <row r="230" spans="5:5" x14ac:dyDescent="0.2">
      <c r="E230" s="1"/>
    </row>
    <row r="231" spans="5:5" x14ac:dyDescent="0.2">
      <c r="E231" s="1"/>
    </row>
    <row r="232" spans="5:5" x14ac:dyDescent="0.2">
      <c r="E232" s="1"/>
    </row>
    <row r="233" spans="5:5" x14ac:dyDescent="0.2">
      <c r="E233" s="1"/>
    </row>
    <row r="234" spans="5:5" x14ac:dyDescent="0.2">
      <c r="E234" s="1"/>
    </row>
    <row r="235" spans="5:5" x14ac:dyDescent="0.2">
      <c r="E235" s="1"/>
    </row>
    <row r="236" spans="5:5" x14ac:dyDescent="0.2">
      <c r="E236" s="1"/>
    </row>
    <row r="237" spans="5:5" x14ac:dyDescent="0.2">
      <c r="E237" s="1"/>
    </row>
    <row r="238" spans="5:5" x14ac:dyDescent="0.2">
      <c r="E238" s="1"/>
    </row>
    <row r="239" spans="5:5" x14ac:dyDescent="0.2">
      <c r="E239" s="1"/>
    </row>
    <row r="240" spans="5:5" x14ac:dyDescent="0.2">
      <c r="E240" s="1"/>
    </row>
    <row r="241" spans="5:5" x14ac:dyDescent="0.2">
      <c r="E241" s="1"/>
    </row>
    <row r="242" spans="5:5" x14ac:dyDescent="0.2">
      <c r="E242" s="1"/>
    </row>
    <row r="243" spans="5:5" x14ac:dyDescent="0.2">
      <c r="E243" s="1"/>
    </row>
    <row r="244" spans="5:5" x14ac:dyDescent="0.2">
      <c r="E244" s="1"/>
    </row>
    <row r="245" spans="5:5" x14ac:dyDescent="0.2">
      <c r="E245" s="1"/>
    </row>
    <row r="246" spans="5:5" x14ac:dyDescent="0.2">
      <c r="E246" s="1"/>
    </row>
    <row r="247" spans="5:5" x14ac:dyDescent="0.2">
      <c r="E247" s="1"/>
    </row>
    <row r="248" spans="5:5" x14ac:dyDescent="0.2">
      <c r="E248" s="1"/>
    </row>
    <row r="249" spans="5:5" x14ac:dyDescent="0.2">
      <c r="E249" s="1"/>
    </row>
    <row r="250" spans="5:5" x14ac:dyDescent="0.2">
      <c r="E250" s="1"/>
    </row>
    <row r="251" spans="5:5" x14ac:dyDescent="0.2">
      <c r="E251" s="1"/>
    </row>
    <row r="252" spans="5:5" x14ac:dyDescent="0.2">
      <c r="E252" s="1"/>
    </row>
    <row r="253" spans="5:5" x14ac:dyDescent="0.2">
      <c r="E253" s="1"/>
    </row>
    <row r="254" spans="5:5" x14ac:dyDescent="0.2">
      <c r="E254" s="1"/>
    </row>
    <row r="255" spans="5:5" x14ac:dyDescent="0.2">
      <c r="E255" s="1"/>
    </row>
    <row r="256" spans="5:5" x14ac:dyDescent="0.2">
      <c r="E256" s="1"/>
    </row>
    <row r="257" spans="5:5" x14ac:dyDescent="0.2">
      <c r="E257" s="1"/>
    </row>
    <row r="258" spans="5:5" x14ac:dyDescent="0.2">
      <c r="E258" s="1"/>
    </row>
    <row r="259" spans="5:5" x14ac:dyDescent="0.2">
      <c r="E259" s="1"/>
    </row>
    <row r="260" spans="5:5" x14ac:dyDescent="0.2">
      <c r="E260" s="1"/>
    </row>
    <row r="261" spans="5:5" x14ac:dyDescent="0.2">
      <c r="E261" s="1"/>
    </row>
    <row r="262" spans="5:5" x14ac:dyDescent="0.2">
      <c r="E262" s="1"/>
    </row>
    <row r="263" spans="5:5" x14ac:dyDescent="0.2">
      <c r="E263" s="1"/>
    </row>
    <row r="264" spans="5:5" x14ac:dyDescent="0.2">
      <c r="E264" s="1"/>
    </row>
    <row r="265" spans="5:5" x14ac:dyDescent="0.2">
      <c r="E265" s="1"/>
    </row>
    <row r="266" spans="5:5" x14ac:dyDescent="0.2">
      <c r="E266" s="1"/>
    </row>
    <row r="267" spans="5:5" x14ac:dyDescent="0.2">
      <c r="E267" s="1"/>
    </row>
    <row r="268" spans="5:5" x14ac:dyDescent="0.2">
      <c r="E268" s="1"/>
    </row>
    <row r="269" spans="5:5" x14ac:dyDescent="0.2">
      <c r="E269" s="1"/>
    </row>
    <row r="270" spans="5:5" x14ac:dyDescent="0.2">
      <c r="E270" s="1"/>
    </row>
    <row r="271" spans="5:5" x14ac:dyDescent="0.2">
      <c r="E271" s="1"/>
    </row>
    <row r="272" spans="5:5" x14ac:dyDescent="0.2">
      <c r="E272" s="1"/>
    </row>
    <row r="273" spans="5:5" x14ac:dyDescent="0.2">
      <c r="E273" s="1"/>
    </row>
    <row r="274" spans="5:5" x14ac:dyDescent="0.2">
      <c r="E274" s="1"/>
    </row>
    <row r="275" spans="5:5" x14ac:dyDescent="0.2">
      <c r="E275" s="1"/>
    </row>
    <row r="276" spans="5:5" x14ac:dyDescent="0.2">
      <c r="E276" s="1"/>
    </row>
    <row r="277" spans="5:5" x14ac:dyDescent="0.2">
      <c r="E277" s="1"/>
    </row>
    <row r="278" spans="5:5" x14ac:dyDescent="0.2">
      <c r="E278" s="1"/>
    </row>
    <row r="279" spans="5:5" x14ac:dyDescent="0.2">
      <c r="E279" s="1"/>
    </row>
    <row r="280" spans="5:5" x14ac:dyDescent="0.2">
      <c r="E280" s="1"/>
    </row>
    <row r="281" spans="5:5" x14ac:dyDescent="0.2">
      <c r="E281" s="1"/>
    </row>
    <row r="282" spans="5:5" x14ac:dyDescent="0.2">
      <c r="E282" s="1"/>
    </row>
    <row r="283" spans="5:5" x14ac:dyDescent="0.2">
      <c r="E283" s="1"/>
    </row>
    <row r="284" spans="5:5" x14ac:dyDescent="0.2">
      <c r="E284" s="1"/>
    </row>
    <row r="285" spans="5:5" x14ac:dyDescent="0.2">
      <c r="E285" s="1"/>
    </row>
    <row r="286" spans="5:5" x14ac:dyDescent="0.2">
      <c r="E286" s="1"/>
    </row>
    <row r="287" spans="5:5" x14ac:dyDescent="0.2">
      <c r="E287" s="1"/>
    </row>
    <row r="288" spans="5:5" x14ac:dyDescent="0.2">
      <c r="E288" s="1"/>
    </row>
    <row r="289" spans="5:5" x14ac:dyDescent="0.2">
      <c r="E289" s="1"/>
    </row>
    <row r="290" spans="5:5" x14ac:dyDescent="0.2">
      <c r="E290" s="1"/>
    </row>
    <row r="291" spans="5:5" x14ac:dyDescent="0.2">
      <c r="E291" s="1"/>
    </row>
    <row r="292" spans="5:5" x14ac:dyDescent="0.2">
      <c r="E292" s="1"/>
    </row>
    <row r="293" spans="5:5" x14ac:dyDescent="0.2">
      <c r="E293" s="1"/>
    </row>
    <row r="294" spans="5:5" x14ac:dyDescent="0.2">
      <c r="E294" s="1"/>
    </row>
    <row r="295" spans="5:5" x14ac:dyDescent="0.2">
      <c r="E295" s="1"/>
    </row>
    <row r="296" spans="5:5" x14ac:dyDescent="0.2">
      <c r="E296" s="1"/>
    </row>
    <row r="297" spans="5:5" x14ac:dyDescent="0.2">
      <c r="E297" s="1"/>
    </row>
    <row r="298" spans="5:5" x14ac:dyDescent="0.2">
      <c r="E298" s="1"/>
    </row>
    <row r="299" spans="5:5" x14ac:dyDescent="0.2">
      <c r="E299" s="1"/>
    </row>
    <row r="300" spans="5:5" x14ac:dyDescent="0.2">
      <c r="E300" s="1"/>
    </row>
    <row r="301" spans="5:5" x14ac:dyDescent="0.2">
      <c r="E301" s="1"/>
    </row>
    <row r="302" spans="5:5" x14ac:dyDescent="0.2">
      <c r="E302" s="1"/>
    </row>
    <row r="303" spans="5:5" x14ac:dyDescent="0.2">
      <c r="E303" s="1"/>
    </row>
    <row r="304" spans="5:5" x14ac:dyDescent="0.2">
      <c r="E304" s="1"/>
    </row>
    <row r="305" spans="5:5" x14ac:dyDescent="0.2">
      <c r="E305" s="1"/>
    </row>
    <row r="306" spans="5:5" x14ac:dyDescent="0.2">
      <c r="E306" s="1"/>
    </row>
    <row r="307" spans="5:5" x14ac:dyDescent="0.2">
      <c r="E307" s="1"/>
    </row>
    <row r="308" spans="5:5" x14ac:dyDescent="0.2">
      <c r="E308" s="1"/>
    </row>
    <row r="309" spans="5:5" x14ac:dyDescent="0.2">
      <c r="E309" s="1"/>
    </row>
    <row r="310" spans="5:5" x14ac:dyDescent="0.2">
      <c r="E310" s="1"/>
    </row>
    <row r="311" spans="5:5" x14ac:dyDescent="0.2">
      <c r="E311" s="1"/>
    </row>
    <row r="312" spans="5:5" x14ac:dyDescent="0.2">
      <c r="E312" s="1"/>
    </row>
    <row r="313" spans="5:5" x14ac:dyDescent="0.2">
      <c r="E313" s="1"/>
    </row>
    <row r="314" spans="5:5" x14ac:dyDescent="0.2">
      <c r="E314" s="1"/>
    </row>
    <row r="315" spans="5:5" x14ac:dyDescent="0.2">
      <c r="E315" s="1"/>
    </row>
    <row r="316" spans="5:5" x14ac:dyDescent="0.2">
      <c r="E316" s="1"/>
    </row>
    <row r="317" spans="5:5" x14ac:dyDescent="0.2">
      <c r="E317" s="1"/>
    </row>
    <row r="318" spans="5:5" x14ac:dyDescent="0.2">
      <c r="E318" s="1"/>
    </row>
    <row r="319" spans="5:5" x14ac:dyDescent="0.2">
      <c r="E319" s="1"/>
    </row>
    <row r="320" spans="5:5" x14ac:dyDescent="0.2">
      <c r="E320" s="1"/>
    </row>
    <row r="321" spans="5:5" x14ac:dyDescent="0.2">
      <c r="E321" s="1"/>
    </row>
    <row r="322" spans="5:5" x14ac:dyDescent="0.2">
      <c r="E322" s="1"/>
    </row>
    <row r="323" spans="5:5" x14ac:dyDescent="0.2">
      <c r="E323" s="1"/>
    </row>
    <row r="324" spans="5:5" x14ac:dyDescent="0.2">
      <c r="E324" s="1"/>
    </row>
    <row r="325" spans="5:5" x14ac:dyDescent="0.2">
      <c r="E325" s="1"/>
    </row>
    <row r="326" spans="5:5" x14ac:dyDescent="0.2">
      <c r="E326" s="1"/>
    </row>
    <row r="327" spans="5:5" x14ac:dyDescent="0.2">
      <c r="E327" s="1"/>
    </row>
    <row r="328" spans="5:5" x14ac:dyDescent="0.2">
      <c r="E328" s="1"/>
    </row>
    <row r="329" spans="5:5" x14ac:dyDescent="0.2">
      <c r="E329" s="1"/>
    </row>
    <row r="330" spans="5:5" x14ac:dyDescent="0.2">
      <c r="E330" s="1"/>
    </row>
    <row r="331" spans="5:5" x14ac:dyDescent="0.2">
      <c r="E331" s="1"/>
    </row>
    <row r="332" spans="5:5" x14ac:dyDescent="0.2">
      <c r="E332" s="1"/>
    </row>
    <row r="333" spans="5:5" x14ac:dyDescent="0.2">
      <c r="E333" s="1"/>
    </row>
    <row r="334" spans="5:5" x14ac:dyDescent="0.2">
      <c r="E334" s="1"/>
    </row>
    <row r="335" spans="5:5" x14ac:dyDescent="0.2">
      <c r="E335" s="1"/>
    </row>
    <row r="336" spans="5:5" x14ac:dyDescent="0.2">
      <c r="E336" s="1"/>
    </row>
    <row r="337" spans="5:5" x14ac:dyDescent="0.2">
      <c r="E337" s="1"/>
    </row>
    <row r="338" spans="5:5" x14ac:dyDescent="0.2">
      <c r="E338" s="1"/>
    </row>
    <row r="339" spans="5:5" x14ac:dyDescent="0.2">
      <c r="E339" s="1"/>
    </row>
    <row r="340" spans="5:5" x14ac:dyDescent="0.2">
      <c r="E340" s="1"/>
    </row>
    <row r="341" spans="5:5" x14ac:dyDescent="0.2">
      <c r="E341" s="1"/>
    </row>
    <row r="342" spans="5:5" x14ac:dyDescent="0.2">
      <c r="E342" s="1"/>
    </row>
    <row r="343" spans="5:5" x14ac:dyDescent="0.2">
      <c r="E343" s="1"/>
    </row>
    <row r="344" spans="5:5" x14ac:dyDescent="0.2">
      <c r="E344" s="1"/>
    </row>
    <row r="345" spans="5:5" x14ac:dyDescent="0.2">
      <c r="E345" s="1"/>
    </row>
    <row r="346" spans="5:5" x14ac:dyDescent="0.2">
      <c r="E346" s="1"/>
    </row>
    <row r="347" spans="5:5" x14ac:dyDescent="0.2">
      <c r="E347" s="1"/>
    </row>
    <row r="348" spans="5:5" x14ac:dyDescent="0.2">
      <c r="E348" s="1"/>
    </row>
    <row r="349" spans="5:5" x14ac:dyDescent="0.2">
      <c r="E349" s="1"/>
    </row>
    <row r="350" spans="5:5" x14ac:dyDescent="0.2">
      <c r="E350" s="1"/>
    </row>
    <row r="351" spans="5:5" x14ac:dyDescent="0.2">
      <c r="E351" s="1"/>
    </row>
    <row r="352" spans="5:5" x14ac:dyDescent="0.2">
      <c r="E352" s="1"/>
    </row>
    <row r="353" spans="5:5" x14ac:dyDescent="0.2">
      <c r="E353" s="1"/>
    </row>
    <row r="354" spans="5:5" x14ac:dyDescent="0.2">
      <c r="E354" s="1"/>
    </row>
    <row r="355" spans="5:5" x14ac:dyDescent="0.2">
      <c r="E355" s="1"/>
    </row>
    <row r="356" spans="5:5" x14ac:dyDescent="0.2">
      <c r="E356" s="1"/>
    </row>
    <row r="357" spans="5:5" x14ac:dyDescent="0.2">
      <c r="E357" s="1"/>
    </row>
    <row r="358" spans="5:5" x14ac:dyDescent="0.2">
      <c r="E358" s="1"/>
    </row>
    <row r="359" spans="5:5" x14ac:dyDescent="0.2">
      <c r="E359" s="1"/>
    </row>
    <row r="360" spans="5:5" x14ac:dyDescent="0.2">
      <c r="E360" s="1"/>
    </row>
    <row r="361" spans="5:5" x14ac:dyDescent="0.2">
      <c r="E361" s="1"/>
    </row>
    <row r="362" spans="5:5" x14ac:dyDescent="0.2">
      <c r="E362" s="1"/>
    </row>
    <row r="363" spans="5:5" x14ac:dyDescent="0.2">
      <c r="E363" s="1"/>
    </row>
    <row r="364" spans="5:5" x14ac:dyDescent="0.2">
      <c r="E364" s="1"/>
    </row>
    <row r="365" spans="5:5" x14ac:dyDescent="0.2">
      <c r="E365" s="1"/>
    </row>
    <row r="366" spans="5:5" x14ac:dyDescent="0.2">
      <c r="E366" s="1"/>
    </row>
    <row r="367" spans="5:5" x14ac:dyDescent="0.2">
      <c r="E367" s="1"/>
    </row>
    <row r="368" spans="5:5" x14ac:dyDescent="0.2">
      <c r="E368" s="1"/>
    </row>
    <row r="369" spans="5:5" x14ac:dyDescent="0.2">
      <c r="E369" s="1"/>
    </row>
    <row r="370" spans="5:5" x14ac:dyDescent="0.2">
      <c r="E370" s="1"/>
    </row>
    <row r="371" spans="5:5" x14ac:dyDescent="0.2">
      <c r="E371" s="1"/>
    </row>
    <row r="372" spans="5:5" x14ac:dyDescent="0.2">
      <c r="E372" s="1"/>
    </row>
    <row r="373" spans="5:5" x14ac:dyDescent="0.2">
      <c r="E373" s="1"/>
    </row>
    <row r="374" spans="5:5" x14ac:dyDescent="0.2">
      <c r="E374" s="1"/>
    </row>
    <row r="375" spans="5:5" x14ac:dyDescent="0.2">
      <c r="E375" s="1"/>
    </row>
    <row r="376" spans="5:5" x14ac:dyDescent="0.2">
      <c r="E376" s="1"/>
    </row>
    <row r="377" spans="5:5" x14ac:dyDescent="0.2">
      <c r="E377" s="1"/>
    </row>
    <row r="378" spans="5:5" x14ac:dyDescent="0.2">
      <c r="E378" s="1"/>
    </row>
    <row r="379" spans="5:5" x14ac:dyDescent="0.2">
      <c r="E379" s="1"/>
    </row>
    <row r="380" spans="5:5" x14ac:dyDescent="0.2">
      <c r="E380" s="1"/>
    </row>
    <row r="381" spans="5:5" x14ac:dyDescent="0.2">
      <c r="E381" s="1"/>
    </row>
    <row r="382" spans="5:5" x14ac:dyDescent="0.2">
      <c r="E382" s="1"/>
    </row>
    <row r="383" spans="5:5" x14ac:dyDescent="0.2">
      <c r="E383" s="1"/>
    </row>
    <row r="384" spans="5:5" x14ac:dyDescent="0.2">
      <c r="E384" s="1"/>
    </row>
    <row r="385" spans="5:5" x14ac:dyDescent="0.2">
      <c r="E385" s="1"/>
    </row>
    <row r="386" spans="5:5" x14ac:dyDescent="0.2">
      <c r="E386" s="1"/>
    </row>
    <row r="387" spans="5:5" x14ac:dyDescent="0.2">
      <c r="E387" s="1"/>
    </row>
    <row r="388" spans="5:5" x14ac:dyDescent="0.2">
      <c r="E388" s="1"/>
    </row>
    <row r="389" spans="5:5" x14ac:dyDescent="0.2">
      <c r="E389" s="1"/>
    </row>
    <row r="390" spans="5:5" x14ac:dyDescent="0.2">
      <c r="E390" s="1"/>
    </row>
    <row r="391" spans="5:5" x14ac:dyDescent="0.2">
      <c r="E391" s="1"/>
    </row>
    <row r="392" spans="5:5" x14ac:dyDescent="0.2">
      <c r="E392" s="1"/>
    </row>
    <row r="393" spans="5:5" x14ac:dyDescent="0.2">
      <c r="E393" s="1"/>
    </row>
    <row r="394" spans="5:5" x14ac:dyDescent="0.2">
      <c r="E394" s="1"/>
    </row>
    <row r="395" spans="5:5" x14ac:dyDescent="0.2">
      <c r="E395" s="1"/>
    </row>
    <row r="396" spans="5:5" x14ac:dyDescent="0.2">
      <c r="E396" s="1"/>
    </row>
    <row r="397" spans="5:5" x14ac:dyDescent="0.2">
      <c r="E397" s="1"/>
    </row>
    <row r="398" spans="5:5" x14ac:dyDescent="0.2">
      <c r="E398" s="1"/>
    </row>
    <row r="399" spans="5:5" x14ac:dyDescent="0.2">
      <c r="E399" s="1"/>
    </row>
    <row r="400" spans="5:5" x14ac:dyDescent="0.2">
      <c r="E400" s="1"/>
    </row>
    <row r="401" spans="5:5" x14ac:dyDescent="0.2">
      <c r="E401" s="1"/>
    </row>
    <row r="402" spans="5:5" x14ac:dyDescent="0.2">
      <c r="E402" s="1"/>
    </row>
    <row r="403" spans="5:5" x14ac:dyDescent="0.2">
      <c r="E403" s="1"/>
    </row>
    <row r="404" spans="5:5" x14ac:dyDescent="0.2">
      <c r="E404" s="1"/>
    </row>
    <row r="405" spans="5:5" x14ac:dyDescent="0.2">
      <c r="E405" s="1"/>
    </row>
    <row r="406" spans="5:5" x14ac:dyDescent="0.2">
      <c r="E406" s="1"/>
    </row>
    <row r="407" spans="5:5" x14ac:dyDescent="0.2">
      <c r="E407" s="1"/>
    </row>
    <row r="408" spans="5:5" x14ac:dyDescent="0.2">
      <c r="E408" s="1"/>
    </row>
    <row r="409" spans="5:5" x14ac:dyDescent="0.2">
      <c r="E409" s="1"/>
    </row>
    <row r="410" spans="5:5" x14ac:dyDescent="0.2">
      <c r="E410" s="1"/>
    </row>
    <row r="411" spans="5:5" x14ac:dyDescent="0.2">
      <c r="E411" s="1"/>
    </row>
    <row r="412" spans="5:5" x14ac:dyDescent="0.2">
      <c r="E412" s="1"/>
    </row>
    <row r="413" spans="5:5" x14ac:dyDescent="0.2">
      <c r="E413" s="1"/>
    </row>
    <row r="414" spans="5:5" x14ac:dyDescent="0.2">
      <c r="E414" s="1"/>
    </row>
    <row r="415" spans="5:5" x14ac:dyDescent="0.2">
      <c r="E415" s="1"/>
    </row>
    <row r="416" spans="5:5" x14ac:dyDescent="0.2">
      <c r="E416" s="1"/>
    </row>
    <row r="417" spans="5:5" x14ac:dyDescent="0.2">
      <c r="E417" s="1"/>
    </row>
    <row r="418" spans="5:5" x14ac:dyDescent="0.2">
      <c r="E418" s="1"/>
    </row>
    <row r="419" spans="5:5" x14ac:dyDescent="0.2">
      <c r="E419" s="1"/>
    </row>
    <row r="420" spans="5:5" x14ac:dyDescent="0.2">
      <c r="E420" s="1"/>
    </row>
    <row r="421" spans="5:5" x14ac:dyDescent="0.2">
      <c r="E421" s="1"/>
    </row>
    <row r="422" spans="5:5" x14ac:dyDescent="0.2">
      <c r="E422" s="1"/>
    </row>
    <row r="423" spans="5:5" x14ac:dyDescent="0.2">
      <c r="E423" s="1"/>
    </row>
    <row r="424" spans="5:5" x14ac:dyDescent="0.2">
      <c r="E424" s="1"/>
    </row>
    <row r="425" spans="5:5" x14ac:dyDescent="0.2">
      <c r="E425" s="1"/>
    </row>
    <row r="426" spans="5:5" x14ac:dyDescent="0.2">
      <c r="E426" s="1"/>
    </row>
    <row r="427" spans="5:5" x14ac:dyDescent="0.2">
      <c r="E427" s="1"/>
    </row>
    <row r="428" spans="5:5" x14ac:dyDescent="0.2">
      <c r="E428" s="1"/>
    </row>
    <row r="429" spans="5:5" x14ac:dyDescent="0.2">
      <c r="E429" s="1"/>
    </row>
    <row r="430" spans="5:5" x14ac:dyDescent="0.2">
      <c r="E430" s="1"/>
    </row>
    <row r="431" spans="5:5" x14ac:dyDescent="0.2">
      <c r="E431" s="1"/>
    </row>
    <row r="432" spans="5:5" x14ac:dyDescent="0.2">
      <c r="E432" s="1"/>
    </row>
    <row r="433" spans="5:5" x14ac:dyDescent="0.2">
      <c r="E433" s="1"/>
    </row>
    <row r="434" spans="5:5" x14ac:dyDescent="0.2">
      <c r="E434" s="1"/>
    </row>
    <row r="435" spans="5:5" x14ac:dyDescent="0.2">
      <c r="E435" s="1"/>
    </row>
    <row r="436" spans="5:5" x14ac:dyDescent="0.2">
      <c r="E436" s="1"/>
    </row>
    <row r="437" spans="5:5" x14ac:dyDescent="0.2">
      <c r="E437" s="1"/>
    </row>
    <row r="438" spans="5:5" x14ac:dyDescent="0.2">
      <c r="E438" s="1"/>
    </row>
    <row r="439" spans="5:5" x14ac:dyDescent="0.2">
      <c r="E439" s="1"/>
    </row>
    <row r="440" spans="5:5" x14ac:dyDescent="0.2">
      <c r="E440" s="1"/>
    </row>
    <row r="441" spans="5:5" x14ac:dyDescent="0.2">
      <c r="E441" s="1"/>
    </row>
    <row r="442" spans="5:5" x14ac:dyDescent="0.2">
      <c r="E442" s="1"/>
    </row>
    <row r="443" spans="5:5" x14ac:dyDescent="0.2">
      <c r="E443" s="1"/>
    </row>
    <row r="444" spans="5:5" x14ac:dyDescent="0.2">
      <c r="E444" s="1"/>
    </row>
    <row r="445" spans="5:5" x14ac:dyDescent="0.2">
      <c r="E445" s="1"/>
    </row>
    <row r="446" spans="5:5" x14ac:dyDescent="0.2">
      <c r="E446" s="1"/>
    </row>
    <row r="447" spans="5:5" x14ac:dyDescent="0.2">
      <c r="E447" s="1"/>
    </row>
    <row r="448" spans="5:5" x14ac:dyDescent="0.2">
      <c r="E448" s="1"/>
    </row>
    <row r="449" spans="5:5" x14ac:dyDescent="0.2">
      <c r="E449" s="1"/>
    </row>
    <row r="450" spans="5:5" x14ac:dyDescent="0.2">
      <c r="E450" s="1"/>
    </row>
    <row r="451" spans="5:5" x14ac:dyDescent="0.2">
      <c r="E451" s="1"/>
    </row>
    <row r="452" spans="5:5" x14ac:dyDescent="0.2">
      <c r="E452" s="1"/>
    </row>
    <row r="453" spans="5:5" x14ac:dyDescent="0.2">
      <c r="E453" s="1"/>
    </row>
    <row r="454" spans="5:5" x14ac:dyDescent="0.2">
      <c r="E454" s="1"/>
    </row>
    <row r="455" spans="5:5" x14ac:dyDescent="0.2">
      <c r="E455" s="1"/>
    </row>
    <row r="456" spans="5:5" x14ac:dyDescent="0.2">
      <c r="E456" s="1"/>
    </row>
    <row r="457" spans="5:5" x14ac:dyDescent="0.2">
      <c r="E457" s="1"/>
    </row>
    <row r="458" spans="5:5" x14ac:dyDescent="0.2">
      <c r="E458" s="1"/>
    </row>
    <row r="459" spans="5:5" x14ac:dyDescent="0.2">
      <c r="E459" s="1"/>
    </row>
    <row r="460" spans="5:5" x14ac:dyDescent="0.2">
      <c r="E460" s="1"/>
    </row>
    <row r="461" spans="5:5" x14ac:dyDescent="0.2">
      <c r="E461" s="1"/>
    </row>
    <row r="462" spans="5:5" x14ac:dyDescent="0.2">
      <c r="E462" s="1"/>
    </row>
    <row r="463" spans="5:5" x14ac:dyDescent="0.2">
      <c r="E463" s="1"/>
    </row>
    <row r="464" spans="5:5" x14ac:dyDescent="0.2">
      <c r="E464" s="1"/>
    </row>
    <row r="465" spans="5:5" x14ac:dyDescent="0.2">
      <c r="E465" s="1"/>
    </row>
    <row r="466" spans="5:5" x14ac:dyDescent="0.2">
      <c r="E466" s="1"/>
    </row>
    <row r="467" spans="5:5" x14ac:dyDescent="0.2">
      <c r="E467" s="1"/>
    </row>
    <row r="468" spans="5:5" x14ac:dyDescent="0.2">
      <c r="E468" s="1"/>
    </row>
    <row r="469" spans="5:5" x14ac:dyDescent="0.2">
      <c r="E469" s="1"/>
    </row>
    <row r="470" spans="5:5" x14ac:dyDescent="0.2">
      <c r="E470" s="1"/>
    </row>
    <row r="471" spans="5:5" x14ac:dyDescent="0.2">
      <c r="E471" s="1"/>
    </row>
    <row r="472" spans="5:5" x14ac:dyDescent="0.2">
      <c r="E472" s="1"/>
    </row>
    <row r="473" spans="5:5" x14ac:dyDescent="0.2">
      <c r="E473" s="1"/>
    </row>
    <row r="474" spans="5:5" x14ac:dyDescent="0.2">
      <c r="E474" s="1"/>
    </row>
    <row r="475" spans="5:5" x14ac:dyDescent="0.2">
      <c r="E475" s="1"/>
    </row>
    <row r="476" spans="5:5" x14ac:dyDescent="0.2">
      <c r="E476" s="1"/>
    </row>
    <row r="477" spans="5:5" x14ac:dyDescent="0.2">
      <c r="E477" s="1"/>
    </row>
    <row r="478" spans="5:5" x14ac:dyDescent="0.2">
      <c r="E478" s="1"/>
    </row>
    <row r="479" spans="5:5" x14ac:dyDescent="0.2">
      <c r="E479" s="1"/>
    </row>
    <row r="480" spans="5:5" x14ac:dyDescent="0.2">
      <c r="E480" s="1"/>
    </row>
    <row r="481" spans="5:5" x14ac:dyDescent="0.2">
      <c r="E481" s="1"/>
    </row>
    <row r="482" spans="5:5" x14ac:dyDescent="0.2">
      <c r="E482" s="1"/>
    </row>
    <row r="483" spans="5:5" x14ac:dyDescent="0.2">
      <c r="E483" s="1"/>
    </row>
    <row r="484" spans="5:5" x14ac:dyDescent="0.2">
      <c r="E484" s="1"/>
    </row>
    <row r="485" spans="5:5" x14ac:dyDescent="0.2">
      <c r="E485" s="1"/>
    </row>
    <row r="486" spans="5:5" x14ac:dyDescent="0.2">
      <c r="E486" s="1"/>
    </row>
    <row r="487" spans="5:5" x14ac:dyDescent="0.2">
      <c r="E487" s="1"/>
    </row>
    <row r="488" spans="5:5" x14ac:dyDescent="0.2">
      <c r="E488" s="1"/>
    </row>
    <row r="489" spans="5:5" x14ac:dyDescent="0.2">
      <c r="E489" s="1"/>
    </row>
    <row r="490" spans="5:5" x14ac:dyDescent="0.2">
      <c r="E490" s="1"/>
    </row>
    <row r="491" spans="5:5" x14ac:dyDescent="0.2">
      <c r="E491" s="1"/>
    </row>
    <row r="492" spans="5:5" x14ac:dyDescent="0.2">
      <c r="E492" s="1"/>
    </row>
    <row r="493" spans="5:5" x14ac:dyDescent="0.2">
      <c r="E493" s="1"/>
    </row>
    <row r="494" spans="5:5" x14ac:dyDescent="0.2">
      <c r="E494" s="1"/>
    </row>
    <row r="495" spans="5:5" x14ac:dyDescent="0.2">
      <c r="E495" s="1"/>
    </row>
    <row r="496" spans="5:5" x14ac:dyDescent="0.2">
      <c r="E496" s="1"/>
    </row>
    <row r="497" spans="5:5" x14ac:dyDescent="0.2">
      <c r="E497" s="1"/>
    </row>
    <row r="498" spans="5:5" x14ac:dyDescent="0.2">
      <c r="E498" s="1"/>
    </row>
    <row r="499" spans="5:5" x14ac:dyDescent="0.2">
      <c r="E499" s="1"/>
    </row>
    <row r="500" spans="5:5" x14ac:dyDescent="0.2">
      <c r="E500" s="1"/>
    </row>
    <row r="501" spans="5:5" x14ac:dyDescent="0.2">
      <c r="E501" s="1"/>
    </row>
    <row r="502" spans="5:5" x14ac:dyDescent="0.2">
      <c r="E502" s="1"/>
    </row>
    <row r="503" spans="5:5" x14ac:dyDescent="0.2">
      <c r="E503" s="1"/>
    </row>
    <row r="504" spans="5:5" x14ac:dyDescent="0.2">
      <c r="E504" s="1"/>
    </row>
    <row r="505" spans="5:5" x14ac:dyDescent="0.2">
      <c r="E505" s="1"/>
    </row>
    <row r="506" spans="5:5" x14ac:dyDescent="0.2">
      <c r="E506" s="1"/>
    </row>
    <row r="507" spans="5:5" x14ac:dyDescent="0.2">
      <c r="E507" s="1"/>
    </row>
    <row r="508" spans="5:5" x14ac:dyDescent="0.2">
      <c r="E508" s="1"/>
    </row>
    <row r="509" spans="5:5" x14ac:dyDescent="0.2">
      <c r="E509" s="1"/>
    </row>
    <row r="510" spans="5:5" x14ac:dyDescent="0.2">
      <c r="E510" s="1"/>
    </row>
    <row r="511" spans="5:5" x14ac:dyDescent="0.2">
      <c r="E511" s="1"/>
    </row>
    <row r="512" spans="5:5" x14ac:dyDescent="0.2">
      <c r="E512" s="1"/>
    </row>
    <row r="513" spans="5:5" x14ac:dyDescent="0.2">
      <c r="E513" s="1"/>
    </row>
    <row r="514" spans="5:5" x14ac:dyDescent="0.2">
      <c r="E514" s="1"/>
    </row>
    <row r="515" spans="5:5" x14ac:dyDescent="0.2">
      <c r="E515" s="1"/>
    </row>
    <row r="516" spans="5:5" x14ac:dyDescent="0.2">
      <c r="E516" s="1"/>
    </row>
    <row r="517" spans="5:5" x14ac:dyDescent="0.2">
      <c r="E517" s="1"/>
    </row>
    <row r="518" spans="5:5" x14ac:dyDescent="0.2">
      <c r="E518" s="1"/>
    </row>
    <row r="519" spans="5:5" x14ac:dyDescent="0.2">
      <c r="E519" s="1"/>
    </row>
    <row r="520" spans="5:5" x14ac:dyDescent="0.2">
      <c r="E520" s="1"/>
    </row>
    <row r="521" spans="5:5" x14ac:dyDescent="0.2">
      <c r="E521" s="1"/>
    </row>
    <row r="522" spans="5:5" x14ac:dyDescent="0.2">
      <c r="E522" s="1"/>
    </row>
    <row r="523" spans="5:5" x14ac:dyDescent="0.2">
      <c r="E523" s="1"/>
    </row>
    <row r="524" spans="5:5" x14ac:dyDescent="0.2">
      <c r="E524" s="1"/>
    </row>
    <row r="525" spans="5:5" x14ac:dyDescent="0.2">
      <c r="E525" s="1"/>
    </row>
    <row r="526" spans="5:5" x14ac:dyDescent="0.2">
      <c r="E526" s="1"/>
    </row>
    <row r="527" spans="5:5" x14ac:dyDescent="0.2">
      <c r="E527" s="1"/>
    </row>
    <row r="528" spans="5:5" x14ac:dyDescent="0.2">
      <c r="E528" s="1"/>
    </row>
    <row r="529" spans="5:5" x14ac:dyDescent="0.2">
      <c r="E529" s="1"/>
    </row>
    <row r="530" spans="5:5" x14ac:dyDescent="0.2">
      <c r="E530" s="1"/>
    </row>
    <row r="531" spans="5:5" x14ac:dyDescent="0.2">
      <c r="E531" s="1"/>
    </row>
    <row r="532" spans="5:5" x14ac:dyDescent="0.2">
      <c r="E532" s="1"/>
    </row>
    <row r="533" spans="5:5" x14ac:dyDescent="0.2">
      <c r="E533" s="1"/>
    </row>
    <row r="534" spans="5:5" x14ac:dyDescent="0.2">
      <c r="E534" s="1"/>
    </row>
    <row r="535" spans="5:5" x14ac:dyDescent="0.2">
      <c r="E535" s="1"/>
    </row>
    <row r="536" spans="5:5" x14ac:dyDescent="0.2">
      <c r="E536" s="1"/>
    </row>
    <row r="537" spans="5:5" x14ac:dyDescent="0.2">
      <c r="E537" s="1"/>
    </row>
    <row r="538" spans="5:5" x14ac:dyDescent="0.2">
      <c r="E538" s="1"/>
    </row>
    <row r="539" spans="5:5" x14ac:dyDescent="0.2">
      <c r="E539" s="1"/>
    </row>
    <row r="540" spans="5:5" x14ac:dyDescent="0.2">
      <c r="E540" s="1"/>
    </row>
    <row r="541" spans="5:5" x14ac:dyDescent="0.2">
      <c r="E541" s="1"/>
    </row>
    <row r="542" spans="5:5" x14ac:dyDescent="0.2">
      <c r="E542" s="1"/>
    </row>
    <row r="543" spans="5:5" x14ac:dyDescent="0.2">
      <c r="E543" s="1"/>
    </row>
    <row r="544" spans="5:5" x14ac:dyDescent="0.2">
      <c r="E544" s="1"/>
    </row>
    <row r="545" spans="5:5" x14ac:dyDescent="0.2">
      <c r="E545" s="1"/>
    </row>
    <row r="546" spans="5:5" x14ac:dyDescent="0.2">
      <c r="E546" s="1"/>
    </row>
    <row r="547" spans="5:5" x14ac:dyDescent="0.2">
      <c r="E547" s="1"/>
    </row>
    <row r="548" spans="5:5" x14ac:dyDescent="0.2">
      <c r="E548" s="1"/>
    </row>
    <row r="549" spans="5:5" x14ac:dyDescent="0.2">
      <c r="E549" s="1"/>
    </row>
    <row r="550" spans="5:5" x14ac:dyDescent="0.2">
      <c r="E550" s="1"/>
    </row>
    <row r="551" spans="5:5" x14ac:dyDescent="0.2">
      <c r="E551" s="1"/>
    </row>
    <row r="552" spans="5:5" x14ac:dyDescent="0.2">
      <c r="E552" s="1"/>
    </row>
    <row r="553" spans="5:5" x14ac:dyDescent="0.2">
      <c r="E553" s="1"/>
    </row>
    <row r="554" spans="5:5" x14ac:dyDescent="0.2">
      <c r="E554" s="1"/>
    </row>
    <row r="555" spans="5:5" x14ac:dyDescent="0.2">
      <c r="E555" s="1"/>
    </row>
    <row r="556" spans="5:5" x14ac:dyDescent="0.2">
      <c r="E556" s="1"/>
    </row>
    <row r="557" spans="5:5" x14ac:dyDescent="0.2">
      <c r="E557" s="1"/>
    </row>
    <row r="558" spans="5:5" x14ac:dyDescent="0.2">
      <c r="E558" s="1"/>
    </row>
    <row r="559" spans="5:5" x14ac:dyDescent="0.2">
      <c r="E559" s="1"/>
    </row>
    <row r="560" spans="5:5" x14ac:dyDescent="0.2">
      <c r="E560" s="1"/>
    </row>
    <row r="561" spans="5:5" x14ac:dyDescent="0.2">
      <c r="E561" s="1"/>
    </row>
    <row r="562" spans="5:5" x14ac:dyDescent="0.2">
      <c r="E562" s="1"/>
    </row>
    <row r="563" spans="5:5" x14ac:dyDescent="0.2">
      <c r="E563" s="1"/>
    </row>
    <row r="564" spans="5:5" x14ac:dyDescent="0.2">
      <c r="E564" s="1"/>
    </row>
    <row r="565" spans="5:5" x14ac:dyDescent="0.2">
      <c r="E565" s="1"/>
    </row>
    <row r="566" spans="5:5" x14ac:dyDescent="0.2">
      <c r="E566" s="1"/>
    </row>
    <row r="567" spans="5:5" x14ac:dyDescent="0.2">
      <c r="E567" s="1"/>
    </row>
    <row r="568" spans="5:5" x14ac:dyDescent="0.2">
      <c r="E568" s="1"/>
    </row>
    <row r="569" spans="5:5" x14ac:dyDescent="0.2">
      <c r="E569" s="1"/>
    </row>
    <row r="570" spans="5:5" x14ac:dyDescent="0.2">
      <c r="E570" s="1"/>
    </row>
    <row r="571" spans="5:5" x14ac:dyDescent="0.2">
      <c r="E571" s="1"/>
    </row>
    <row r="572" spans="5:5" x14ac:dyDescent="0.2">
      <c r="E572" s="1"/>
    </row>
    <row r="573" spans="5:5" x14ac:dyDescent="0.2">
      <c r="E573" s="1"/>
    </row>
    <row r="574" spans="5:5" x14ac:dyDescent="0.2">
      <c r="E574" s="1"/>
    </row>
    <row r="575" spans="5:5" x14ac:dyDescent="0.2">
      <c r="E575" s="1"/>
    </row>
    <row r="576" spans="5:5" x14ac:dyDescent="0.2">
      <c r="E576" s="1"/>
    </row>
    <row r="577" spans="5:5" x14ac:dyDescent="0.2">
      <c r="E577" s="1"/>
    </row>
    <row r="578" spans="5:5" x14ac:dyDescent="0.2">
      <c r="E578" s="1"/>
    </row>
    <row r="579" spans="5:5" x14ac:dyDescent="0.2">
      <c r="E579" s="1"/>
    </row>
    <row r="580" spans="5:5" x14ac:dyDescent="0.2">
      <c r="E580" s="1"/>
    </row>
    <row r="581" spans="5:5" x14ac:dyDescent="0.2">
      <c r="E581" s="1"/>
    </row>
    <row r="582" spans="5:5" x14ac:dyDescent="0.2">
      <c r="E582" s="1"/>
    </row>
    <row r="583" spans="5:5" x14ac:dyDescent="0.2">
      <c r="E583" s="1"/>
    </row>
    <row r="584" spans="5:5" x14ac:dyDescent="0.2">
      <c r="E584" s="1"/>
    </row>
    <row r="585" spans="5:5" x14ac:dyDescent="0.2">
      <c r="E585" s="1"/>
    </row>
    <row r="586" spans="5:5" x14ac:dyDescent="0.2">
      <c r="E586" s="1"/>
    </row>
    <row r="587" spans="5:5" x14ac:dyDescent="0.2">
      <c r="E587" s="1"/>
    </row>
    <row r="588" spans="5:5" x14ac:dyDescent="0.2">
      <c r="E588" s="1"/>
    </row>
    <row r="589" spans="5:5" x14ac:dyDescent="0.2">
      <c r="E589" s="1"/>
    </row>
    <row r="590" spans="5:5" x14ac:dyDescent="0.2">
      <c r="E590" s="1"/>
    </row>
    <row r="591" spans="5:5" x14ac:dyDescent="0.2">
      <c r="E591" s="1"/>
    </row>
    <row r="592" spans="5:5" x14ac:dyDescent="0.2">
      <c r="E592" s="1"/>
    </row>
    <row r="593" spans="5:5" x14ac:dyDescent="0.2">
      <c r="E593" s="1"/>
    </row>
    <row r="594" spans="5:5" x14ac:dyDescent="0.2">
      <c r="E594" s="1"/>
    </row>
    <row r="595" spans="5:5" x14ac:dyDescent="0.2">
      <c r="E595" s="1"/>
    </row>
    <row r="596" spans="5:5" x14ac:dyDescent="0.2">
      <c r="E596" s="1"/>
    </row>
    <row r="597" spans="5:5" x14ac:dyDescent="0.2">
      <c r="E597" s="1"/>
    </row>
    <row r="598" spans="5:5" x14ac:dyDescent="0.2">
      <c r="E598" s="1"/>
    </row>
    <row r="599" spans="5:5" x14ac:dyDescent="0.2">
      <c r="E599" s="1"/>
    </row>
    <row r="600" spans="5:5" x14ac:dyDescent="0.2">
      <c r="E600" s="1"/>
    </row>
    <row r="601" spans="5:5" x14ac:dyDescent="0.2">
      <c r="E601" s="1"/>
    </row>
    <row r="602" spans="5:5" x14ac:dyDescent="0.2">
      <c r="E602" s="1"/>
    </row>
    <row r="603" spans="5:5" x14ac:dyDescent="0.2">
      <c r="E603" s="1"/>
    </row>
    <row r="604" spans="5:5" x14ac:dyDescent="0.2">
      <c r="E604" s="1"/>
    </row>
    <row r="605" spans="5:5" x14ac:dyDescent="0.2">
      <c r="E605" s="1"/>
    </row>
    <row r="606" spans="5:5" x14ac:dyDescent="0.2">
      <c r="E606" s="1"/>
    </row>
    <row r="607" spans="5:5" x14ac:dyDescent="0.2">
      <c r="E607" s="1"/>
    </row>
    <row r="608" spans="5:5" x14ac:dyDescent="0.2">
      <c r="E608" s="1"/>
    </row>
    <row r="609" spans="5:5" x14ac:dyDescent="0.2">
      <c r="E609" s="1"/>
    </row>
    <row r="610" spans="5:5" x14ac:dyDescent="0.2">
      <c r="E610" s="1"/>
    </row>
    <row r="611" spans="5:5" x14ac:dyDescent="0.2">
      <c r="E611" s="1"/>
    </row>
    <row r="612" spans="5:5" x14ac:dyDescent="0.2">
      <c r="E612" s="1"/>
    </row>
    <row r="613" spans="5:5" x14ac:dyDescent="0.2">
      <c r="E613" s="1"/>
    </row>
    <row r="614" spans="5:5" x14ac:dyDescent="0.2">
      <c r="E614" s="1"/>
    </row>
    <row r="615" spans="5:5" x14ac:dyDescent="0.2">
      <c r="E615" s="1"/>
    </row>
    <row r="616" spans="5:5" x14ac:dyDescent="0.2">
      <c r="E616" s="1"/>
    </row>
    <row r="617" spans="5:5" x14ac:dyDescent="0.2">
      <c r="E617" s="1"/>
    </row>
    <row r="618" spans="5:5" x14ac:dyDescent="0.2">
      <c r="E618" s="1"/>
    </row>
    <row r="619" spans="5:5" x14ac:dyDescent="0.2">
      <c r="E619" s="1"/>
    </row>
    <row r="620" spans="5:5" x14ac:dyDescent="0.2">
      <c r="E620" s="1"/>
    </row>
    <row r="621" spans="5:5" x14ac:dyDescent="0.2">
      <c r="E621" s="1"/>
    </row>
    <row r="622" spans="5:5" x14ac:dyDescent="0.2">
      <c r="E622" s="1"/>
    </row>
    <row r="623" spans="5:5" x14ac:dyDescent="0.2">
      <c r="E623" s="1"/>
    </row>
    <row r="624" spans="5:5" x14ac:dyDescent="0.2">
      <c r="E624" s="1"/>
    </row>
    <row r="625" spans="5:5" x14ac:dyDescent="0.2">
      <c r="E625" s="1"/>
    </row>
    <row r="626" spans="5:5" x14ac:dyDescent="0.2">
      <c r="E626" s="1"/>
    </row>
    <row r="627" spans="5:5" x14ac:dyDescent="0.2">
      <c r="E627" s="1"/>
    </row>
    <row r="628" spans="5:5" x14ac:dyDescent="0.2">
      <c r="E628" s="1"/>
    </row>
    <row r="629" spans="5:5" x14ac:dyDescent="0.2">
      <c r="E629" s="1"/>
    </row>
    <row r="630" spans="5:5" x14ac:dyDescent="0.2">
      <c r="E630" s="1"/>
    </row>
    <row r="631" spans="5:5" x14ac:dyDescent="0.2">
      <c r="E631" s="1"/>
    </row>
    <row r="632" spans="5:5" x14ac:dyDescent="0.2">
      <c r="E632" s="1"/>
    </row>
    <row r="633" spans="5:5" x14ac:dyDescent="0.2">
      <c r="E633" s="1"/>
    </row>
    <row r="634" spans="5:5" x14ac:dyDescent="0.2">
      <c r="E634" s="1"/>
    </row>
    <row r="635" spans="5:5" x14ac:dyDescent="0.2">
      <c r="E635" s="1"/>
    </row>
    <row r="636" spans="5:5" x14ac:dyDescent="0.2">
      <c r="E636" s="1"/>
    </row>
    <row r="637" spans="5:5" x14ac:dyDescent="0.2">
      <c r="E637" s="1"/>
    </row>
    <row r="638" spans="5:5" x14ac:dyDescent="0.2">
      <c r="E638" s="1"/>
    </row>
    <row r="639" spans="5:5" x14ac:dyDescent="0.2">
      <c r="E639" s="1"/>
    </row>
    <row r="640" spans="5:5" x14ac:dyDescent="0.2">
      <c r="E640" s="1"/>
    </row>
    <row r="641" spans="5:5" x14ac:dyDescent="0.2">
      <c r="E641" s="1"/>
    </row>
    <row r="642" spans="5:5" x14ac:dyDescent="0.2">
      <c r="E642" s="1"/>
    </row>
    <row r="643" spans="5:5" x14ac:dyDescent="0.2">
      <c r="E643" s="1"/>
    </row>
    <row r="644" spans="5:5" x14ac:dyDescent="0.2">
      <c r="E644" s="1"/>
    </row>
    <row r="645" spans="5:5" x14ac:dyDescent="0.2">
      <c r="E645" s="1"/>
    </row>
    <row r="646" spans="5:5" x14ac:dyDescent="0.2">
      <c r="E646" s="1"/>
    </row>
    <row r="647" spans="5:5" x14ac:dyDescent="0.2">
      <c r="E647" s="1"/>
    </row>
    <row r="648" spans="5:5" x14ac:dyDescent="0.2">
      <c r="E648" s="1"/>
    </row>
    <row r="649" spans="5:5" x14ac:dyDescent="0.2">
      <c r="E649" s="1"/>
    </row>
    <row r="650" spans="5:5" x14ac:dyDescent="0.2">
      <c r="E650" s="1"/>
    </row>
    <row r="651" spans="5:5" x14ac:dyDescent="0.2">
      <c r="E651" s="1"/>
    </row>
    <row r="652" spans="5:5" x14ac:dyDescent="0.2">
      <c r="E652" s="1"/>
    </row>
    <row r="653" spans="5:5" x14ac:dyDescent="0.2">
      <c r="E653" s="1"/>
    </row>
    <row r="654" spans="5:5" x14ac:dyDescent="0.2">
      <c r="E654" s="1"/>
    </row>
    <row r="655" spans="5:5" x14ac:dyDescent="0.2">
      <c r="E655" s="1"/>
    </row>
    <row r="656" spans="5:5" x14ac:dyDescent="0.2">
      <c r="E656" s="1"/>
    </row>
    <row r="657" spans="5:5" x14ac:dyDescent="0.2">
      <c r="E657" s="1"/>
    </row>
    <row r="658" spans="5:5" x14ac:dyDescent="0.2">
      <c r="E658" s="1"/>
    </row>
    <row r="659" spans="5:5" x14ac:dyDescent="0.2">
      <c r="E659" s="1"/>
    </row>
    <row r="660" spans="5:5" x14ac:dyDescent="0.2">
      <c r="E660" s="1"/>
    </row>
    <row r="661" spans="5:5" x14ac:dyDescent="0.2">
      <c r="E661" s="1"/>
    </row>
    <row r="662" spans="5:5" x14ac:dyDescent="0.2">
      <c r="E662" s="1"/>
    </row>
    <row r="663" spans="5:5" x14ac:dyDescent="0.2">
      <c r="E663" s="1"/>
    </row>
    <row r="664" spans="5:5" x14ac:dyDescent="0.2">
      <c r="E664" s="1"/>
    </row>
    <row r="665" spans="5:5" x14ac:dyDescent="0.2">
      <c r="E665" s="1"/>
    </row>
    <row r="666" spans="5:5" x14ac:dyDescent="0.2">
      <c r="E666" s="1"/>
    </row>
    <row r="667" spans="5:5" x14ac:dyDescent="0.2">
      <c r="E667" s="1"/>
    </row>
    <row r="668" spans="5:5" x14ac:dyDescent="0.2">
      <c r="E668" s="1"/>
    </row>
    <row r="669" spans="5:5" x14ac:dyDescent="0.2">
      <c r="E669" s="1"/>
    </row>
    <row r="670" spans="5:5" x14ac:dyDescent="0.2">
      <c r="E670" s="1"/>
    </row>
    <row r="671" spans="5:5" x14ac:dyDescent="0.2">
      <c r="E671" s="1"/>
    </row>
    <row r="672" spans="5:5" x14ac:dyDescent="0.2">
      <c r="E672" s="1"/>
    </row>
    <row r="673" spans="5:5" x14ac:dyDescent="0.2">
      <c r="E673" s="1"/>
    </row>
    <row r="674" spans="5:5" x14ac:dyDescent="0.2">
      <c r="E674" s="1"/>
    </row>
    <row r="675" spans="5:5" x14ac:dyDescent="0.2">
      <c r="E675" s="1"/>
    </row>
    <row r="676" spans="5:5" x14ac:dyDescent="0.2">
      <c r="E676" s="1"/>
    </row>
    <row r="677" spans="5:5" x14ac:dyDescent="0.2">
      <c r="E677" s="1"/>
    </row>
    <row r="678" spans="5:5" x14ac:dyDescent="0.2">
      <c r="E678" s="1"/>
    </row>
    <row r="679" spans="5:5" x14ac:dyDescent="0.2">
      <c r="E679" s="1"/>
    </row>
    <row r="680" spans="5:5" x14ac:dyDescent="0.2">
      <c r="E680" s="1"/>
    </row>
    <row r="681" spans="5:5" x14ac:dyDescent="0.2">
      <c r="E681" s="1"/>
    </row>
    <row r="682" spans="5:5" x14ac:dyDescent="0.2">
      <c r="E682" s="1"/>
    </row>
    <row r="683" spans="5:5" x14ac:dyDescent="0.2">
      <c r="E683" s="1"/>
    </row>
    <row r="684" spans="5:5" x14ac:dyDescent="0.2">
      <c r="E684" s="1"/>
    </row>
    <row r="685" spans="5:5" x14ac:dyDescent="0.2">
      <c r="E685" s="1"/>
    </row>
    <row r="686" spans="5:5" x14ac:dyDescent="0.2">
      <c r="E686" s="1"/>
    </row>
    <row r="687" spans="5:5" x14ac:dyDescent="0.2">
      <c r="E687" s="1"/>
    </row>
    <row r="688" spans="5:5" x14ac:dyDescent="0.2">
      <c r="E688" s="1"/>
    </row>
    <row r="689" spans="5:5" x14ac:dyDescent="0.2">
      <c r="E689" s="1"/>
    </row>
    <row r="690" spans="5:5" x14ac:dyDescent="0.2">
      <c r="E690" s="1"/>
    </row>
    <row r="691" spans="5:5" x14ac:dyDescent="0.2">
      <c r="E691" s="1"/>
    </row>
    <row r="692" spans="5:5" x14ac:dyDescent="0.2">
      <c r="E692" s="1"/>
    </row>
    <row r="693" spans="5:5" x14ac:dyDescent="0.2">
      <c r="E693" s="1"/>
    </row>
    <row r="694" spans="5:5" x14ac:dyDescent="0.2">
      <c r="E694" s="1"/>
    </row>
    <row r="695" spans="5:5" x14ac:dyDescent="0.2">
      <c r="E695" s="1"/>
    </row>
    <row r="696" spans="5:5" x14ac:dyDescent="0.2">
      <c r="E696" s="1"/>
    </row>
    <row r="697" spans="5:5" x14ac:dyDescent="0.2">
      <c r="E697" s="1"/>
    </row>
    <row r="698" spans="5:5" x14ac:dyDescent="0.2">
      <c r="E698" s="1"/>
    </row>
    <row r="699" spans="5:5" x14ac:dyDescent="0.2">
      <c r="E699" s="1"/>
    </row>
    <row r="700" spans="5:5" x14ac:dyDescent="0.2">
      <c r="E700" s="1"/>
    </row>
    <row r="701" spans="5:5" x14ac:dyDescent="0.2">
      <c r="E701" s="1"/>
    </row>
    <row r="702" spans="5:5" x14ac:dyDescent="0.2">
      <c r="E702" s="1"/>
    </row>
    <row r="703" spans="5:5" x14ac:dyDescent="0.2">
      <c r="E703" s="1"/>
    </row>
    <row r="704" spans="5:5" x14ac:dyDescent="0.2">
      <c r="E704" s="1"/>
    </row>
    <row r="705" spans="5:5" x14ac:dyDescent="0.2">
      <c r="E705" s="1"/>
    </row>
    <row r="706" spans="5:5" x14ac:dyDescent="0.2">
      <c r="E706" s="1"/>
    </row>
    <row r="707" spans="5:5" x14ac:dyDescent="0.2">
      <c r="E707" s="1"/>
    </row>
    <row r="708" spans="5:5" x14ac:dyDescent="0.2">
      <c r="E708" s="1"/>
    </row>
    <row r="709" spans="5:5" x14ac:dyDescent="0.2">
      <c r="E709" s="1"/>
    </row>
    <row r="710" spans="5:5" x14ac:dyDescent="0.2">
      <c r="E710" s="1"/>
    </row>
    <row r="711" spans="5:5" x14ac:dyDescent="0.2">
      <c r="E711" s="1"/>
    </row>
    <row r="712" spans="5:5" x14ac:dyDescent="0.2">
      <c r="E712" s="1"/>
    </row>
    <row r="713" spans="5:5" x14ac:dyDescent="0.2">
      <c r="E713" s="1"/>
    </row>
    <row r="714" spans="5:5" x14ac:dyDescent="0.2">
      <c r="E714" s="1"/>
    </row>
    <row r="715" spans="5:5" x14ac:dyDescent="0.2">
      <c r="E715" s="1"/>
    </row>
    <row r="716" spans="5:5" x14ac:dyDescent="0.2">
      <c r="E716" s="1"/>
    </row>
    <row r="717" spans="5:5" x14ac:dyDescent="0.2">
      <c r="E717" s="1"/>
    </row>
    <row r="718" spans="5:5" x14ac:dyDescent="0.2">
      <c r="E718" s="1"/>
    </row>
    <row r="719" spans="5:5" x14ac:dyDescent="0.2">
      <c r="E719" s="1"/>
    </row>
    <row r="720" spans="5:5" x14ac:dyDescent="0.2">
      <c r="E720" s="1"/>
    </row>
    <row r="721" spans="5:5" x14ac:dyDescent="0.2">
      <c r="E721" s="1"/>
    </row>
    <row r="722" spans="5:5" x14ac:dyDescent="0.2">
      <c r="E722" s="1"/>
    </row>
    <row r="723" spans="5:5" x14ac:dyDescent="0.2">
      <c r="E723" s="1"/>
    </row>
    <row r="724" spans="5:5" x14ac:dyDescent="0.2">
      <c r="E724" s="1"/>
    </row>
    <row r="725" spans="5:5" x14ac:dyDescent="0.2">
      <c r="E725" s="1"/>
    </row>
    <row r="726" spans="5:5" x14ac:dyDescent="0.2">
      <c r="E726" s="1"/>
    </row>
    <row r="727" spans="5:5" x14ac:dyDescent="0.2">
      <c r="E727" s="1"/>
    </row>
    <row r="728" spans="5:5" x14ac:dyDescent="0.2">
      <c r="E728" s="1"/>
    </row>
    <row r="729" spans="5:5" x14ac:dyDescent="0.2">
      <c r="E729" s="1"/>
    </row>
    <row r="730" spans="5:5" x14ac:dyDescent="0.2">
      <c r="E730" s="1"/>
    </row>
    <row r="731" spans="5:5" x14ac:dyDescent="0.2">
      <c r="E731" s="1"/>
    </row>
    <row r="732" spans="5:5" x14ac:dyDescent="0.2">
      <c r="E732" s="1"/>
    </row>
    <row r="733" spans="5:5" x14ac:dyDescent="0.2">
      <c r="E733" s="1"/>
    </row>
    <row r="734" spans="5:5" x14ac:dyDescent="0.2">
      <c r="E734" s="1"/>
    </row>
    <row r="735" spans="5:5" x14ac:dyDescent="0.2">
      <c r="E735" s="1"/>
    </row>
    <row r="736" spans="5:5" x14ac:dyDescent="0.2">
      <c r="E736" s="1"/>
    </row>
    <row r="737" spans="5:5" x14ac:dyDescent="0.2">
      <c r="E737" s="1"/>
    </row>
    <row r="738" spans="5:5" x14ac:dyDescent="0.2">
      <c r="E738" s="1"/>
    </row>
    <row r="739" spans="5:5" x14ac:dyDescent="0.2">
      <c r="E739" s="1"/>
    </row>
    <row r="740" spans="5:5" x14ac:dyDescent="0.2">
      <c r="E740" s="1"/>
    </row>
    <row r="741" spans="5:5" x14ac:dyDescent="0.2">
      <c r="E741" s="1"/>
    </row>
    <row r="742" spans="5:5" x14ac:dyDescent="0.2">
      <c r="E742" s="1"/>
    </row>
    <row r="743" spans="5:5" x14ac:dyDescent="0.2">
      <c r="E743" s="1"/>
    </row>
    <row r="744" spans="5:5" x14ac:dyDescent="0.2">
      <c r="E744" s="1"/>
    </row>
    <row r="745" spans="5:5" x14ac:dyDescent="0.2">
      <c r="E745" s="1"/>
    </row>
    <row r="746" spans="5:5" x14ac:dyDescent="0.2">
      <c r="E746" s="1"/>
    </row>
    <row r="747" spans="5:5" x14ac:dyDescent="0.2">
      <c r="E747" s="1"/>
    </row>
    <row r="748" spans="5:5" x14ac:dyDescent="0.2">
      <c r="E748" s="1"/>
    </row>
    <row r="749" spans="5:5" x14ac:dyDescent="0.2">
      <c r="E749" s="1"/>
    </row>
    <row r="750" spans="5:5" x14ac:dyDescent="0.2">
      <c r="E750" s="1"/>
    </row>
    <row r="751" spans="5:5" x14ac:dyDescent="0.2">
      <c r="E751" s="1"/>
    </row>
    <row r="752" spans="5:5" x14ac:dyDescent="0.2">
      <c r="E752" s="1"/>
    </row>
    <row r="753" spans="5:5" x14ac:dyDescent="0.2">
      <c r="E753" s="1"/>
    </row>
    <row r="754" spans="5:5" x14ac:dyDescent="0.2">
      <c r="E754" s="1"/>
    </row>
    <row r="755" spans="5:5" x14ac:dyDescent="0.2">
      <c r="E755" s="1"/>
    </row>
    <row r="756" spans="5:5" x14ac:dyDescent="0.2">
      <c r="E756" s="1"/>
    </row>
    <row r="757" spans="5:5" x14ac:dyDescent="0.2">
      <c r="E757" s="1"/>
    </row>
    <row r="758" spans="5:5" x14ac:dyDescent="0.2">
      <c r="E758" s="1"/>
    </row>
    <row r="759" spans="5:5" x14ac:dyDescent="0.2">
      <c r="E759" s="1"/>
    </row>
    <row r="760" spans="5:5" x14ac:dyDescent="0.2">
      <c r="E760" s="1"/>
    </row>
    <row r="761" spans="5:5" x14ac:dyDescent="0.2">
      <c r="E761" s="1"/>
    </row>
    <row r="762" spans="5:5" x14ac:dyDescent="0.2">
      <c r="E762" s="1"/>
    </row>
    <row r="763" spans="5:5" x14ac:dyDescent="0.2">
      <c r="E763" s="1"/>
    </row>
    <row r="764" spans="5:5" x14ac:dyDescent="0.2">
      <c r="E764" s="1"/>
    </row>
    <row r="765" spans="5:5" x14ac:dyDescent="0.2">
      <c r="E765" s="1"/>
    </row>
    <row r="766" spans="5:5" x14ac:dyDescent="0.2">
      <c r="E766" s="1"/>
    </row>
    <row r="767" spans="5:5" x14ac:dyDescent="0.2">
      <c r="E767" s="1"/>
    </row>
    <row r="768" spans="5:5" x14ac:dyDescent="0.2">
      <c r="E768" s="1"/>
    </row>
    <row r="769" spans="5:5" x14ac:dyDescent="0.2">
      <c r="E769" s="1"/>
    </row>
    <row r="770" spans="5:5" x14ac:dyDescent="0.2">
      <c r="E770" s="1"/>
    </row>
    <row r="771" spans="5:5" x14ac:dyDescent="0.2">
      <c r="E771" s="1"/>
    </row>
    <row r="772" spans="5:5" x14ac:dyDescent="0.2">
      <c r="E772" s="1"/>
    </row>
    <row r="773" spans="5:5" x14ac:dyDescent="0.2">
      <c r="E773" s="1"/>
    </row>
    <row r="774" spans="5:5" x14ac:dyDescent="0.2">
      <c r="E774" s="1"/>
    </row>
    <row r="775" spans="5:5" x14ac:dyDescent="0.2">
      <c r="E775" s="1"/>
    </row>
    <row r="776" spans="5:5" x14ac:dyDescent="0.2">
      <c r="E776" s="1"/>
    </row>
    <row r="777" spans="5:5" x14ac:dyDescent="0.2">
      <c r="E777" s="1"/>
    </row>
    <row r="778" spans="5:5" x14ac:dyDescent="0.2">
      <c r="E778" s="1"/>
    </row>
    <row r="779" spans="5:5" x14ac:dyDescent="0.2">
      <c r="E779" s="1"/>
    </row>
    <row r="780" spans="5:5" x14ac:dyDescent="0.2">
      <c r="E780" s="1"/>
    </row>
    <row r="781" spans="5:5" x14ac:dyDescent="0.2">
      <c r="E781" s="1"/>
    </row>
    <row r="782" spans="5:5" x14ac:dyDescent="0.2">
      <c r="E782" s="1"/>
    </row>
    <row r="783" spans="5:5" x14ac:dyDescent="0.2">
      <c r="E783" s="1"/>
    </row>
    <row r="784" spans="5:5" x14ac:dyDescent="0.2">
      <c r="E784" s="1"/>
    </row>
    <row r="785" spans="5:5" x14ac:dyDescent="0.2">
      <c r="E785" s="1"/>
    </row>
    <row r="786" spans="5:5" x14ac:dyDescent="0.2">
      <c r="E786" s="1"/>
    </row>
    <row r="787" spans="5:5" x14ac:dyDescent="0.2">
      <c r="E787" s="1"/>
    </row>
    <row r="788" spans="5:5" x14ac:dyDescent="0.2">
      <c r="E788" s="1"/>
    </row>
    <row r="789" spans="5:5" x14ac:dyDescent="0.2">
      <c r="E789" s="1"/>
    </row>
    <row r="790" spans="5:5" x14ac:dyDescent="0.2">
      <c r="E790" s="1"/>
    </row>
    <row r="791" spans="5:5" x14ac:dyDescent="0.2">
      <c r="E791" s="1"/>
    </row>
    <row r="792" spans="5:5" x14ac:dyDescent="0.2">
      <c r="E792" s="1"/>
    </row>
    <row r="793" spans="5:5" x14ac:dyDescent="0.2">
      <c r="E793" s="1"/>
    </row>
    <row r="794" spans="5:5" x14ac:dyDescent="0.2">
      <c r="E794" s="1"/>
    </row>
    <row r="795" spans="5:5" x14ac:dyDescent="0.2">
      <c r="E795" s="1"/>
    </row>
    <row r="796" spans="5:5" x14ac:dyDescent="0.2">
      <c r="E796" s="1"/>
    </row>
    <row r="797" spans="5:5" x14ac:dyDescent="0.2">
      <c r="E797" s="1"/>
    </row>
    <row r="798" spans="5:5" x14ac:dyDescent="0.2">
      <c r="E798" s="1"/>
    </row>
    <row r="799" spans="5:5" x14ac:dyDescent="0.2">
      <c r="E799" s="1"/>
    </row>
    <row r="800" spans="5:5" x14ac:dyDescent="0.2">
      <c r="E800" s="1"/>
    </row>
    <row r="801" spans="5:5" x14ac:dyDescent="0.2">
      <c r="E801" s="1"/>
    </row>
    <row r="802" spans="5:5" x14ac:dyDescent="0.2">
      <c r="E802" s="1"/>
    </row>
    <row r="803" spans="5:5" x14ac:dyDescent="0.2">
      <c r="E803" s="1"/>
    </row>
    <row r="804" spans="5:5" x14ac:dyDescent="0.2">
      <c r="E804" s="1"/>
    </row>
    <row r="805" spans="5:5" x14ac:dyDescent="0.2">
      <c r="E805" s="1"/>
    </row>
    <row r="806" spans="5:5" x14ac:dyDescent="0.2">
      <c r="E806" s="1"/>
    </row>
    <row r="807" spans="5:5" x14ac:dyDescent="0.2">
      <c r="E807" s="1"/>
    </row>
    <row r="808" spans="5:5" x14ac:dyDescent="0.2">
      <c r="E808" s="1"/>
    </row>
    <row r="809" spans="5:5" x14ac:dyDescent="0.2">
      <c r="E809" s="1"/>
    </row>
    <row r="810" spans="5:5" x14ac:dyDescent="0.2">
      <c r="E810" s="1"/>
    </row>
    <row r="811" spans="5:5" x14ac:dyDescent="0.2">
      <c r="E811" s="1"/>
    </row>
    <row r="812" spans="5:5" x14ac:dyDescent="0.2">
      <c r="E812" s="1"/>
    </row>
    <row r="813" spans="5:5" x14ac:dyDescent="0.2">
      <c r="E813" s="1"/>
    </row>
    <row r="814" spans="5:5" x14ac:dyDescent="0.2">
      <c r="E814" s="1"/>
    </row>
    <row r="815" spans="5:5" x14ac:dyDescent="0.2">
      <c r="E815" s="1"/>
    </row>
    <row r="816" spans="5:5" x14ac:dyDescent="0.2">
      <c r="E816" s="1"/>
    </row>
    <row r="817" spans="5:5" x14ac:dyDescent="0.2">
      <c r="E817" s="1"/>
    </row>
    <row r="818" spans="5:5" x14ac:dyDescent="0.2">
      <c r="E818" s="1"/>
    </row>
    <row r="819" spans="5:5" x14ac:dyDescent="0.2">
      <c r="E819" s="1"/>
    </row>
    <row r="820" spans="5:5" x14ac:dyDescent="0.2">
      <c r="E820" s="1"/>
    </row>
    <row r="821" spans="5:5" x14ac:dyDescent="0.2">
      <c r="E821" s="1"/>
    </row>
    <row r="822" spans="5:5" x14ac:dyDescent="0.2">
      <c r="E822" s="1"/>
    </row>
    <row r="823" spans="5:5" x14ac:dyDescent="0.2">
      <c r="E823" s="1"/>
    </row>
    <row r="824" spans="5:5" x14ac:dyDescent="0.2">
      <c r="E824" s="1"/>
    </row>
    <row r="825" spans="5:5" x14ac:dyDescent="0.2">
      <c r="E825" s="1"/>
    </row>
    <row r="826" spans="5:5" x14ac:dyDescent="0.2">
      <c r="E826" s="1"/>
    </row>
    <row r="827" spans="5:5" x14ac:dyDescent="0.2">
      <c r="E827" s="1"/>
    </row>
    <row r="828" spans="5:5" x14ac:dyDescent="0.2">
      <c r="E828" s="1"/>
    </row>
    <row r="829" spans="5:5" x14ac:dyDescent="0.2">
      <c r="E829" s="1"/>
    </row>
    <row r="830" spans="5:5" x14ac:dyDescent="0.2">
      <c r="E830" s="1"/>
    </row>
    <row r="831" spans="5:5" x14ac:dyDescent="0.2">
      <c r="E831" s="1"/>
    </row>
    <row r="832" spans="5:5" x14ac:dyDescent="0.2">
      <c r="E832" s="1"/>
    </row>
    <row r="833" spans="5:5" x14ac:dyDescent="0.2">
      <c r="E833" s="1"/>
    </row>
    <row r="834" spans="5:5" x14ac:dyDescent="0.2">
      <c r="E834" s="1"/>
    </row>
    <row r="835" spans="5:5" x14ac:dyDescent="0.2">
      <c r="E835" s="1"/>
    </row>
    <row r="836" spans="5:5" x14ac:dyDescent="0.2">
      <c r="E836" s="1"/>
    </row>
    <row r="837" spans="5:5" x14ac:dyDescent="0.2">
      <c r="E837" s="1"/>
    </row>
    <row r="838" spans="5:5" x14ac:dyDescent="0.2">
      <c r="E838" s="1"/>
    </row>
    <row r="839" spans="5:5" x14ac:dyDescent="0.2">
      <c r="E839" s="1"/>
    </row>
    <row r="840" spans="5:5" x14ac:dyDescent="0.2">
      <c r="E840" s="1"/>
    </row>
    <row r="841" spans="5:5" x14ac:dyDescent="0.2">
      <c r="E841" s="1"/>
    </row>
    <row r="842" spans="5:5" x14ac:dyDescent="0.2">
      <c r="E842" s="1"/>
    </row>
    <row r="843" spans="5:5" x14ac:dyDescent="0.2">
      <c r="E843" s="1"/>
    </row>
    <row r="844" spans="5:5" x14ac:dyDescent="0.2">
      <c r="E844" s="1"/>
    </row>
    <row r="845" spans="5:5" x14ac:dyDescent="0.2">
      <c r="E845" s="1"/>
    </row>
    <row r="846" spans="5:5" x14ac:dyDescent="0.2">
      <c r="E846" s="1"/>
    </row>
    <row r="847" spans="5:5" x14ac:dyDescent="0.2">
      <c r="E847" s="1"/>
    </row>
    <row r="848" spans="5:5" x14ac:dyDescent="0.2">
      <c r="E848" s="1"/>
    </row>
    <row r="849" spans="5:5" x14ac:dyDescent="0.2">
      <c r="E849" s="1"/>
    </row>
    <row r="850" spans="5:5" x14ac:dyDescent="0.2">
      <c r="E850" s="1"/>
    </row>
    <row r="851" spans="5:5" x14ac:dyDescent="0.2">
      <c r="E851" s="1"/>
    </row>
    <row r="852" spans="5:5" x14ac:dyDescent="0.2">
      <c r="E852" s="1"/>
    </row>
    <row r="853" spans="5:5" x14ac:dyDescent="0.2">
      <c r="E853" s="1"/>
    </row>
    <row r="854" spans="5:5" x14ac:dyDescent="0.2">
      <c r="E854" s="1"/>
    </row>
    <row r="855" spans="5:5" x14ac:dyDescent="0.2">
      <c r="E855" s="1"/>
    </row>
    <row r="856" spans="5:5" x14ac:dyDescent="0.2">
      <c r="E856" s="1"/>
    </row>
    <row r="857" spans="5:5" x14ac:dyDescent="0.2">
      <c r="E857" s="1"/>
    </row>
    <row r="858" spans="5:5" x14ac:dyDescent="0.2">
      <c r="E858" s="1"/>
    </row>
    <row r="859" spans="5:5" x14ac:dyDescent="0.2">
      <c r="E859" s="1"/>
    </row>
    <row r="860" spans="5:5" x14ac:dyDescent="0.2">
      <c r="E860" s="1"/>
    </row>
    <row r="861" spans="5:5" x14ac:dyDescent="0.2">
      <c r="E861" s="1"/>
    </row>
    <row r="862" spans="5:5" x14ac:dyDescent="0.2">
      <c r="E862" s="1"/>
    </row>
    <row r="863" spans="5:5" x14ac:dyDescent="0.2">
      <c r="E863" s="1"/>
    </row>
    <row r="864" spans="5:5" x14ac:dyDescent="0.2">
      <c r="E864" s="1"/>
    </row>
    <row r="865" spans="5:5" x14ac:dyDescent="0.2">
      <c r="E865" s="1"/>
    </row>
    <row r="866" spans="5:5" x14ac:dyDescent="0.2">
      <c r="E866" s="1"/>
    </row>
    <row r="867" spans="5:5" x14ac:dyDescent="0.2">
      <c r="E867" s="1"/>
    </row>
    <row r="868" spans="5:5" x14ac:dyDescent="0.2">
      <c r="E868" s="1"/>
    </row>
    <row r="869" spans="5:5" x14ac:dyDescent="0.2">
      <c r="E869" s="1"/>
    </row>
    <row r="870" spans="5:5" x14ac:dyDescent="0.2">
      <c r="E870" s="1"/>
    </row>
    <row r="871" spans="5:5" x14ac:dyDescent="0.2">
      <c r="E871" s="1"/>
    </row>
    <row r="872" spans="5:5" x14ac:dyDescent="0.2">
      <c r="E872" s="1"/>
    </row>
    <row r="873" spans="5:5" x14ac:dyDescent="0.2">
      <c r="E873" s="1"/>
    </row>
    <row r="874" spans="5:5" x14ac:dyDescent="0.2">
      <c r="E874" s="1"/>
    </row>
    <row r="875" spans="5:5" x14ac:dyDescent="0.2">
      <c r="E875" s="1"/>
    </row>
    <row r="876" spans="5:5" x14ac:dyDescent="0.2">
      <c r="E876" s="1"/>
    </row>
    <row r="877" spans="5:5" x14ac:dyDescent="0.2">
      <c r="E877" s="1"/>
    </row>
    <row r="878" spans="5:5" x14ac:dyDescent="0.2">
      <c r="E878" s="1"/>
    </row>
    <row r="879" spans="5:5" x14ac:dyDescent="0.2">
      <c r="E879" s="1"/>
    </row>
    <row r="880" spans="5:5" x14ac:dyDescent="0.2">
      <c r="E880" s="1"/>
    </row>
    <row r="881" spans="5:5" x14ac:dyDescent="0.2">
      <c r="E881" s="1"/>
    </row>
    <row r="882" spans="5:5" x14ac:dyDescent="0.2">
      <c r="E882" s="1"/>
    </row>
    <row r="883" spans="5:5" x14ac:dyDescent="0.2">
      <c r="E883" s="1"/>
    </row>
    <row r="884" spans="5:5" x14ac:dyDescent="0.2">
      <c r="E884" s="1"/>
    </row>
    <row r="885" spans="5:5" x14ac:dyDescent="0.2">
      <c r="E885" s="1"/>
    </row>
    <row r="886" spans="5:5" x14ac:dyDescent="0.2">
      <c r="E886" s="1"/>
    </row>
    <row r="887" spans="5:5" x14ac:dyDescent="0.2">
      <c r="E887" s="1"/>
    </row>
    <row r="888" spans="5:5" x14ac:dyDescent="0.2">
      <c r="E888" s="1"/>
    </row>
    <row r="889" spans="5:5" x14ac:dyDescent="0.2">
      <c r="E889" s="1"/>
    </row>
    <row r="890" spans="5:5" x14ac:dyDescent="0.2">
      <c r="E890" s="1"/>
    </row>
    <row r="891" spans="5:5" x14ac:dyDescent="0.2">
      <c r="E891" s="1"/>
    </row>
    <row r="892" spans="5:5" x14ac:dyDescent="0.2">
      <c r="E892" s="1"/>
    </row>
    <row r="893" spans="5:5" x14ac:dyDescent="0.2">
      <c r="E893" s="1"/>
    </row>
    <row r="894" spans="5:5" x14ac:dyDescent="0.2">
      <c r="E894" s="1"/>
    </row>
    <row r="895" spans="5:5" x14ac:dyDescent="0.2">
      <c r="E895" s="1"/>
    </row>
    <row r="896" spans="5:5" x14ac:dyDescent="0.2">
      <c r="E896" s="1"/>
    </row>
    <row r="897" spans="5:5" x14ac:dyDescent="0.2">
      <c r="E897" s="1"/>
    </row>
    <row r="898" spans="5:5" x14ac:dyDescent="0.2">
      <c r="E898" s="1"/>
    </row>
    <row r="899" spans="5:5" x14ac:dyDescent="0.2">
      <c r="E899" s="1"/>
    </row>
    <row r="900" spans="5:5" x14ac:dyDescent="0.2">
      <c r="E900" s="1"/>
    </row>
    <row r="901" spans="5:5" x14ac:dyDescent="0.2">
      <c r="E901" s="1"/>
    </row>
    <row r="902" spans="5:5" x14ac:dyDescent="0.2">
      <c r="E902" s="1"/>
    </row>
    <row r="903" spans="5:5" x14ac:dyDescent="0.2">
      <c r="E903" s="1"/>
    </row>
    <row r="904" spans="5:5" x14ac:dyDescent="0.2">
      <c r="E904" s="1"/>
    </row>
    <row r="905" spans="5:5" x14ac:dyDescent="0.2">
      <c r="E905" s="1"/>
    </row>
    <row r="906" spans="5:5" x14ac:dyDescent="0.2">
      <c r="E906" s="1"/>
    </row>
    <row r="907" spans="5:5" x14ac:dyDescent="0.2">
      <c r="E907" s="1"/>
    </row>
    <row r="908" spans="5:5" x14ac:dyDescent="0.2">
      <c r="E908" s="1"/>
    </row>
    <row r="909" spans="5:5" x14ac:dyDescent="0.2">
      <c r="E909" s="1"/>
    </row>
    <row r="910" spans="5:5" x14ac:dyDescent="0.2">
      <c r="E910" s="1"/>
    </row>
    <row r="911" spans="5:5" x14ac:dyDescent="0.2">
      <c r="E911" s="1"/>
    </row>
    <row r="912" spans="5:5" x14ac:dyDescent="0.2">
      <c r="E912" s="1"/>
    </row>
    <row r="913" spans="5:5" x14ac:dyDescent="0.2">
      <c r="E913" s="1"/>
    </row>
    <row r="914" spans="5:5" x14ac:dyDescent="0.2">
      <c r="E914" s="1"/>
    </row>
    <row r="915" spans="5:5" x14ac:dyDescent="0.2">
      <c r="E915" s="1"/>
    </row>
    <row r="916" spans="5:5" x14ac:dyDescent="0.2">
      <c r="E916" s="1"/>
    </row>
    <row r="917" spans="5:5" x14ac:dyDescent="0.2">
      <c r="E917" s="1"/>
    </row>
    <row r="918" spans="5:5" x14ac:dyDescent="0.2">
      <c r="E918" s="1"/>
    </row>
    <row r="919" spans="5:5" x14ac:dyDescent="0.2">
      <c r="E919" s="1"/>
    </row>
    <row r="920" spans="5:5" x14ac:dyDescent="0.2">
      <c r="E920" s="1"/>
    </row>
    <row r="921" spans="5:5" x14ac:dyDescent="0.2">
      <c r="E921" s="1"/>
    </row>
    <row r="922" spans="5:5" x14ac:dyDescent="0.2">
      <c r="E922" s="1"/>
    </row>
    <row r="923" spans="5:5" x14ac:dyDescent="0.2">
      <c r="E923" s="1"/>
    </row>
    <row r="924" spans="5:5" x14ac:dyDescent="0.2">
      <c r="E924" s="1"/>
    </row>
    <row r="925" spans="5:5" x14ac:dyDescent="0.2">
      <c r="E925" s="1"/>
    </row>
    <row r="926" spans="5:5" x14ac:dyDescent="0.2">
      <c r="E926" s="1"/>
    </row>
    <row r="927" spans="5:5" x14ac:dyDescent="0.2">
      <c r="E927" s="1"/>
    </row>
    <row r="928" spans="5:5" x14ac:dyDescent="0.2">
      <c r="E928" s="1"/>
    </row>
    <row r="929" spans="5:5" x14ac:dyDescent="0.2">
      <c r="E929" s="1"/>
    </row>
    <row r="930" spans="5:5" x14ac:dyDescent="0.2">
      <c r="E930" s="1"/>
    </row>
    <row r="931" spans="5:5" x14ac:dyDescent="0.2">
      <c r="E931" s="1"/>
    </row>
    <row r="932" spans="5:5" x14ac:dyDescent="0.2">
      <c r="E932" s="1"/>
    </row>
    <row r="933" spans="5:5" x14ac:dyDescent="0.2">
      <c r="E933" s="1"/>
    </row>
    <row r="934" spans="5:5" x14ac:dyDescent="0.2">
      <c r="E934" s="1"/>
    </row>
    <row r="935" spans="5:5" x14ac:dyDescent="0.2">
      <c r="E935" s="1"/>
    </row>
    <row r="936" spans="5:5" x14ac:dyDescent="0.2">
      <c r="E936" s="1"/>
    </row>
    <row r="937" spans="5:5" x14ac:dyDescent="0.2">
      <c r="E937" s="1"/>
    </row>
    <row r="938" spans="5:5" x14ac:dyDescent="0.2">
      <c r="E938" s="1"/>
    </row>
    <row r="939" spans="5:5" x14ac:dyDescent="0.2">
      <c r="E939" s="1"/>
    </row>
    <row r="940" spans="5:5" x14ac:dyDescent="0.2">
      <c r="E940" s="1"/>
    </row>
    <row r="941" spans="5:5" x14ac:dyDescent="0.2">
      <c r="E941" s="1"/>
    </row>
    <row r="942" spans="5:5" x14ac:dyDescent="0.2">
      <c r="E942" s="1"/>
    </row>
    <row r="943" spans="5:5" x14ac:dyDescent="0.2">
      <c r="E943" s="1"/>
    </row>
    <row r="944" spans="5:5" x14ac:dyDescent="0.2">
      <c r="E944" s="1"/>
    </row>
    <row r="945" spans="5:5" x14ac:dyDescent="0.2">
      <c r="E945" s="1"/>
    </row>
    <row r="946" spans="5:5" x14ac:dyDescent="0.2">
      <c r="E946" s="1"/>
    </row>
    <row r="947" spans="5:5" x14ac:dyDescent="0.2">
      <c r="E947" s="1"/>
    </row>
    <row r="948" spans="5:5" x14ac:dyDescent="0.2">
      <c r="E948" s="1"/>
    </row>
    <row r="949" spans="5:5" x14ac:dyDescent="0.2">
      <c r="E949" s="1"/>
    </row>
  </sheetData>
  <autoFilter ref="B1:B949" xr:uid="{00000000-0009-0000-0000-000001000000}"/>
  <pageMargins left="0" right="0" top="0" bottom="0" header="0" footer="0"/>
  <pageSetup paperSize="9" scale="50" firstPageNumber="429496729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0</xdr:col>
                <xdr:colOff>238125</xdr:colOff>
                <xdr:row>125</xdr:row>
                <xdr:rowOff>38100</xdr:rowOff>
              </from>
              <to>
                <xdr:col>0</xdr:col>
                <xdr:colOff>962025</xdr:colOff>
                <xdr:row>125</xdr:row>
                <xdr:rowOff>514350</xdr:rowOff>
              </to>
            </anchor>
          </objectPr>
        </oleObject>
      </mc:Choice>
      <mc:Fallback>
        <oleObject progId="PBrush" shapeId="1025" r:id="rId4"/>
      </mc:Fallback>
    </mc:AlternateContent>
    <mc:AlternateContent xmlns:mc="http://schemas.openxmlformats.org/markup-compatibility/2006">
      <mc:Choice Requires="x14">
        <oleObject progId="PBrush" shapeId="1026" r:id="rId6">
          <objectPr defaultSize="0" autoPict="0" r:id="rId7">
            <anchor moveWithCells="1" sizeWithCells="1">
              <from>
                <xdr:col>0</xdr:col>
                <xdr:colOff>581025</xdr:colOff>
                <xdr:row>92</xdr:row>
                <xdr:rowOff>28575</xdr:rowOff>
              </from>
              <to>
                <xdr:col>0</xdr:col>
                <xdr:colOff>1762125</xdr:colOff>
                <xdr:row>92</xdr:row>
                <xdr:rowOff>733425</xdr:rowOff>
              </to>
            </anchor>
          </objectPr>
        </oleObject>
      </mc:Choice>
      <mc:Fallback>
        <oleObject progId="PBrush" shapeId="1026" r:id="rId6"/>
      </mc:Fallback>
    </mc:AlternateContent>
    <mc:AlternateContent xmlns:mc="http://schemas.openxmlformats.org/markup-compatibility/2006">
      <mc:Choice Requires="x14">
        <oleObject progId="PBrush" shapeId="1027" r:id="rId8">
          <objectPr defaultSize="0" autoPict="0" r:id="rId9">
            <anchor moveWithCells="1" sizeWithCells="1">
              <from>
                <xdr:col>0</xdr:col>
                <xdr:colOff>714375</xdr:colOff>
                <xdr:row>83</xdr:row>
                <xdr:rowOff>19050</xdr:rowOff>
              </from>
              <to>
                <xdr:col>0</xdr:col>
                <xdr:colOff>1971675</xdr:colOff>
                <xdr:row>83</xdr:row>
                <xdr:rowOff>390525</xdr:rowOff>
              </to>
            </anchor>
          </objectPr>
        </oleObject>
      </mc:Choice>
      <mc:Fallback>
        <oleObject progId="PBrush" shapeId="1027" r:id="rId8"/>
      </mc:Fallback>
    </mc:AlternateContent>
    <mc:AlternateContent xmlns:mc="http://schemas.openxmlformats.org/markup-compatibility/2006">
      <mc:Choice Requires="x14">
        <oleObject progId="PBrush" shapeId="1028" r:id="rId10">
          <objectPr defaultSize="0" autoPict="0" r:id="rId11">
            <anchor moveWithCells="1" sizeWithCells="1">
              <from>
                <xdr:col>0</xdr:col>
                <xdr:colOff>466725</xdr:colOff>
                <xdr:row>81</xdr:row>
                <xdr:rowOff>371475</xdr:rowOff>
              </from>
              <to>
                <xdr:col>0</xdr:col>
                <xdr:colOff>1847850</xdr:colOff>
                <xdr:row>83</xdr:row>
                <xdr:rowOff>19050</xdr:rowOff>
              </to>
            </anchor>
          </objectPr>
        </oleObject>
      </mc:Choice>
      <mc:Fallback>
        <oleObject progId="PBrush" shapeId="1028" r:id="rId10"/>
      </mc:Fallback>
    </mc:AlternateContent>
    <mc:AlternateContent xmlns:mc="http://schemas.openxmlformats.org/markup-compatibility/2006">
      <mc:Choice Requires="x14">
        <oleObject progId="PBrush" shapeId="1029" r:id="rId12">
          <objectPr defaultSize="0" r:id="rId13">
            <anchor moveWithCells="1" sizeWithCells="1">
              <from>
                <xdr:col>0</xdr:col>
                <xdr:colOff>1266825</xdr:colOff>
                <xdr:row>81</xdr:row>
                <xdr:rowOff>28575</xdr:rowOff>
              </from>
              <to>
                <xdr:col>0</xdr:col>
                <xdr:colOff>2314575</xdr:colOff>
                <xdr:row>81</xdr:row>
                <xdr:rowOff>619125</xdr:rowOff>
              </to>
            </anchor>
          </objectPr>
        </oleObject>
      </mc:Choice>
      <mc:Fallback>
        <oleObject progId="PBrush" shapeId="1029" r:id="rId12"/>
      </mc:Fallback>
    </mc:AlternateContent>
    <mc:AlternateContent xmlns:mc="http://schemas.openxmlformats.org/markup-compatibility/2006">
      <mc:Choice Requires="x14">
        <oleObject progId="PBrush" shapeId="1030" r:id="rId14">
          <objectPr defaultSize="0" r:id="rId15">
            <anchor moveWithCells="1" sizeWithCells="1">
              <from>
                <xdr:col>0</xdr:col>
                <xdr:colOff>209550</xdr:colOff>
                <xdr:row>80</xdr:row>
                <xdr:rowOff>9525</xdr:rowOff>
              </from>
              <to>
                <xdr:col>0</xdr:col>
                <xdr:colOff>1162050</xdr:colOff>
                <xdr:row>81</xdr:row>
                <xdr:rowOff>9525</xdr:rowOff>
              </to>
            </anchor>
          </objectPr>
        </oleObject>
      </mc:Choice>
      <mc:Fallback>
        <oleObject progId="PBrush" shapeId="1030" r:id="rId14"/>
      </mc:Fallback>
    </mc:AlternateContent>
    <mc:AlternateContent xmlns:mc="http://schemas.openxmlformats.org/markup-compatibility/2006">
      <mc:Choice Requires="x14">
        <oleObject progId="PBrush" shapeId="1031" r:id="rId16">
          <objectPr defaultSize="0" autoPict="0" r:id="rId17">
            <anchor moveWithCells="1" sizeWithCells="1">
              <from>
                <xdr:col>0</xdr:col>
                <xdr:colOff>771525</xdr:colOff>
                <xdr:row>78</xdr:row>
                <xdr:rowOff>19050</xdr:rowOff>
              </from>
              <to>
                <xdr:col>0</xdr:col>
                <xdr:colOff>2228850</xdr:colOff>
                <xdr:row>79</xdr:row>
                <xdr:rowOff>0</xdr:rowOff>
              </to>
            </anchor>
          </objectPr>
        </oleObject>
      </mc:Choice>
      <mc:Fallback>
        <oleObject progId="PBrush" shapeId="1031" r:id="rId16"/>
      </mc:Fallback>
    </mc:AlternateContent>
    <mc:AlternateContent xmlns:mc="http://schemas.openxmlformats.org/markup-compatibility/2006">
      <mc:Choice Requires="x14">
        <oleObject progId="PBrush" shapeId="1032" r:id="rId18">
          <objectPr defaultSize="0" r:id="rId19">
            <anchor moveWithCells="1" sizeWithCells="1">
              <from>
                <xdr:col>0</xdr:col>
                <xdr:colOff>180975</xdr:colOff>
                <xdr:row>77</xdr:row>
                <xdr:rowOff>9525</xdr:rowOff>
              </from>
              <to>
                <xdr:col>0</xdr:col>
                <xdr:colOff>1428750</xdr:colOff>
                <xdr:row>77</xdr:row>
                <xdr:rowOff>542925</xdr:rowOff>
              </to>
            </anchor>
          </objectPr>
        </oleObject>
      </mc:Choice>
      <mc:Fallback>
        <oleObject progId="PBrush" shapeId="1032" r:id="rId18"/>
      </mc:Fallback>
    </mc:AlternateContent>
    <mc:AlternateContent xmlns:mc="http://schemas.openxmlformats.org/markup-compatibility/2006">
      <mc:Choice Requires="x14">
        <oleObject progId="PBrush" shapeId="1033" r:id="rId20">
          <objectPr defaultSize="0" r:id="rId21">
            <anchor moveWithCells="1" sizeWithCells="1">
              <from>
                <xdr:col>0</xdr:col>
                <xdr:colOff>923925</xdr:colOff>
                <xdr:row>74</xdr:row>
                <xdr:rowOff>38100</xdr:rowOff>
              </from>
              <to>
                <xdr:col>0</xdr:col>
                <xdr:colOff>2238375</xdr:colOff>
                <xdr:row>74</xdr:row>
                <xdr:rowOff>581025</xdr:rowOff>
              </to>
            </anchor>
          </objectPr>
        </oleObject>
      </mc:Choice>
      <mc:Fallback>
        <oleObject progId="PBrush" shapeId="1033" r:id="rId20"/>
      </mc:Fallback>
    </mc:AlternateContent>
    <mc:AlternateContent xmlns:mc="http://schemas.openxmlformats.org/markup-compatibility/2006">
      <mc:Choice Requires="x14">
        <oleObject progId="PBrush" shapeId="1034" r:id="rId22">
          <objectPr defaultSize="0" r:id="rId23">
            <anchor moveWithCells="1" sizeWithCells="1">
              <from>
                <xdr:col>0</xdr:col>
                <xdr:colOff>0</xdr:colOff>
                <xdr:row>72</xdr:row>
                <xdr:rowOff>447675</xdr:rowOff>
              </from>
              <to>
                <xdr:col>0</xdr:col>
                <xdr:colOff>1343025</xdr:colOff>
                <xdr:row>74</xdr:row>
                <xdr:rowOff>0</xdr:rowOff>
              </to>
            </anchor>
          </objectPr>
        </oleObject>
      </mc:Choice>
      <mc:Fallback>
        <oleObject progId="PBrush" shapeId="1034" r:id="rId22"/>
      </mc:Fallback>
    </mc:AlternateContent>
    <mc:AlternateContent xmlns:mc="http://schemas.openxmlformats.org/markup-compatibility/2006">
      <mc:Choice Requires="x14">
        <oleObject progId="PBrush" shapeId="1035" r:id="rId24">
          <objectPr defaultSize="0" r:id="rId25">
            <anchor moveWithCells="1" sizeWithCells="1">
              <from>
                <xdr:col>0</xdr:col>
                <xdr:colOff>152400</xdr:colOff>
                <xdr:row>68</xdr:row>
                <xdr:rowOff>657225</xdr:rowOff>
              </from>
              <to>
                <xdr:col>0</xdr:col>
                <xdr:colOff>1419225</xdr:colOff>
                <xdr:row>70</xdr:row>
                <xdr:rowOff>47625</xdr:rowOff>
              </to>
            </anchor>
          </objectPr>
        </oleObject>
      </mc:Choice>
      <mc:Fallback>
        <oleObject progId="PBrush" shapeId="1035" r:id="rId2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499984740745262"/>
  </sheetPr>
  <dimension ref="B2:F18"/>
  <sheetViews>
    <sheetView tabSelected="1" zoomScale="80" zoomScaleNormal="80" workbookViewId="0">
      <selection activeCell="K20" sqref="K20"/>
    </sheetView>
  </sheetViews>
  <sheetFormatPr defaultRowHeight="12.75" x14ac:dyDescent="0.2"/>
  <cols>
    <col min="2" max="2" width="10.7109375" customWidth="1"/>
    <col min="3" max="3" width="72.28515625" customWidth="1"/>
    <col min="5" max="5" width="13.28515625" customWidth="1"/>
    <col min="6" max="6" width="11.28515625" customWidth="1"/>
  </cols>
  <sheetData>
    <row r="2" spans="2:6" ht="30" x14ac:dyDescent="0.2">
      <c r="B2" s="30" t="s">
        <v>335</v>
      </c>
      <c r="C2" s="31" t="s">
        <v>336</v>
      </c>
      <c r="D2" s="32" t="s">
        <v>337</v>
      </c>
      <c r="E2" s="32" t="s">
        <v>338</v>
      </c>
      <c r="F2" s="32" t="s">
        <v>339</v>
      </c>
    </row>
    <row r="3" spans="2:6" ht="15" x14ac:dyDescent="0.2">
      <c r="B3" s="33" t="s">
        <v>340</v>
      </c>
      <c r="C3" s="33" t="s">
        <v>341</v>
      </c>
      <c r="D3" s="34">
        <v>1</v>
      </c>
      <c r="E3" s="35">
        <v>44500</v>
      </c>
      <c r="F3" s="36">
        <v>44500</v>
      </c>
    </row>
    <row r="4" spans="2:6" ht="15" x14ac:dyDescent="0.2">
      <c r="B4" s="33" t="s">
        <v>331</v>
      </c>
      <c r="C4" s="33" t="s">
        <v>333</v>
      </c>
      <c r="D4" s="37">
        <v>1</v>
      </c>
      <c r="E4" s="35">
        <v>800</v>
      </c>
      <c r="F4" s="36">
        <f t="shared" ref="F4:F8" si="0">E4*D4</f>
        <v>800</v>
      </c>
    </row>
    <row r="5" spans="2:6" ht="27.75" x14ac:dyDescent="0.2">
      <c r="B5" s="33" t="s">
        <v>185</v>
      </c>
      <c r="C5" s="33" t="s">
        <v>187</v>
      </c>
      <c r="D5" s="37">
        <v>1</v>
      </c>
      <c r="E5" s="35">
        <v>6500</v>
      </c>
      <c r="F5" s="36">
        <f t="shared" si="0"/>
        <v>6500</v>
      </c>
    </row>
    <row r="6" spans="2:6" ht="27.75" x14ac:dyDescent="0.2">
      <c r="B6" s="33" t="s">
        <v>305</v>
      </c>
      <c r="C6" s="33" t="s">
        <v>307</v>
      </c>
      <c r="D6" s="37">
        <v>1</v>
      </c>
      <c r="E6" s="35">
        <v>5700</v>
      </c>
      <c r="F6" s="36">
        <f t="shared" si="0"/>
        <v>5700</v>
      </c>
    </row>
    <row r="7" spans="2:6" ht="15" x14ac:dyDescent="0.2">
      <c r="B7" s="33" t="s">
        <v>315</v>
      </c>
      <c r="C7" s="33" t="s">
        <v>317</v>
      </c>
      <c r="D7" s="37">
        <v>1</v>
      </c>
      <c r="E7" s="35">
        <v>4500</v>
      </c>
      <c r="F7" s="36">
        <f t="shared" si="0"/>
        <v>4500</v>
      </c>
    </row>
    <row r="8" spans="2:6" ht="15" x14ac:dyDescent="0.2">
      <c r="B8" s="38"/>
      <c r="C8" s="33" t="s">
        <v>342</v>
      </c>
      <c r="D8" s="39">
        <v>1</v>
      </c>
      <c r="E8" s="35">
        <v>0</v>
      </c>
      <c r="F8" s="36">
        <f t="shared" si="0"/>
        <v>0</v>
      </c>
    </row>
    <row r="9" spans="2:6" ht="15" x14ac:dyDescent="0.25">
      <c r="B9" s="224" t="s">
        <v>343</v>
      </c>
      <c r="C9" s="224"/>
      <c r="D9" s="224"/>
      <c r="E9" s="224"/>
      <c r="F9" s="231">
        <f>SUM(F3:F8)</f>
        <v>62000</v>
      </c>
    </row>
    <row r="10" spans="2:6" ht="14.25" x14ac:dyDescent="0.2">
      <c r="B10" s="41"/>
      <c r="C10" s="41"/>
      <c r="D10" s="41"/>
      <c r="E10" s="41"/>
      <c r="F10" s="41"/>
    </row>
    <row r="18" spans="3:3" x14ac:dyDescent="0.2">
      <c r="C18" s="26"/>
    </row>
  </sheetData>
  <mergeCells count="1">
    <mergeCell ref="B9:E9"/>
  </mergeCells>
  <pageMargins left="0.7" right="0.7" top="0.75" bottom="0.75" header="0.3" footer="0.3"/>
  <pageSetup paperSize="9" firstPageNumber="429496729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F10"/>
  <sheetViews>
    <sheetView zoomScale="85" workbookViewId="0">
      <selection activeCell="F9" sqref="F9"/>
    </sheetView>
  </sheetViews>
  <sheetFormatPr defaultRowHeight="12.75" x14ac:dyDescent="0.2"/>
  <cols>
    <col min="2" max="2" width="10.7109375" customWidth="1"/>
    <col min="3" max="3" width="72.28515625" customWidth="1"/>
    <col min="5" max="5" width="13.28515625" customWidth="1"/>
    <col min="6" max="6" width="11.28515625" customWidth="1"/>
  </cols>
  <sheetData>
    <row r="2" spans="2:6" ht="30" x14ac:dyDescent="0.2">
      <c r="B2" s="30" t="s">
        <v>335</v>
      </c>
      <c r="C2" s="31" t="s">
        <v>336</v>
      </c>
      <c r="D2" s="32" t="s">
        <v>337</v>
      </c>
      <c r="E2" s="32" t="s">
        <v>338</v>
      </c>
      <c r="F2" s="32" t="s">
        <v>339</v>
      </c>
    </row>
    <row r="3" spans="2:6" ht="15" x14ac:dyDescent="0.2">
      <c r="B3" s="33" t="s">
        <v>344</v>
      </c>
      <c r="C3" s="33" t="s">
        <v>345</v>
      </c>
      <c r="D3" s="34">
        <v>1</v>
      </c>
      <c r="E3" s="35">
        <v>52000</v>
      </c>
      <c r="F3" s="36">
        <f t="shared" ref="F3:F8" si="0">E3*D3</f>
        <v>52000</v>
      </c>
    </row>
    <row r="4" spans="2:6" ht="15" x14ac:dyDescent="0.2">
      <c r="B4" s="33" t="s">
        <v>331</v>
      </c>
      <c r="C4" s="33" t="s">
        <v>333</v>
      </c>
      <c r="D4" s="37">
        <v>1</v>
      </c>
      <c r="E4" s="35">
        <v>800</v>
      </c>
      <c r="F4" s="36">
        <f t="shared" si="0"/>
        <v>800</v>
      </c>
    </row>
    <row r="5" spans="2:6" ht="27.75" x14ac:dyDescent="0.2">
      <c r="B5" s="33" t="s">
        <v>185</v>
      </c>
      <c r="C5" s="33" t="s">
        <v>187</v>
      </c>
      <c r="D5" s="37">
        <v>1</v>
      </c>
      <c r="E5" s="35">
        <v>6500</v>
      </c>
      <c r="F5" s="36">
        <f t="shared" si="0"/>
        <v>6500</v>
      </c>
    </row>
    <row r="6" spans="2:6" ht="27.75" x14ac:dyDescent="0.2">
      <c r="B6" s="33" t="s">
        <v>305</v>
      </c>
      <c r="C6" s="33" t="s">
        <v>307</v>
      </c>
      <c r="D6" s="37">
        <v>1</v>
      </c>
      <c r="E6" s="35">
        <v>5700</v>
      </c>
      <c r="F6" s="36">
        <f t="shared" si="0"/>
        <v>5700</v>
      </c>
    </row>
    <row r="7" spans="2:6" ht="15" x14ac:dyDescent="0.2">
      <c r="B7" s="33" t="s">
        <v>315</v>
      </c>
      <c r="C7" s="33" t="s">
        <v>317</v>
      </c>
      <c r="D7" s="37">
        <v>1</v>
      </c>
      <c r="E7" s="35">
        <v>4500</v>
      </c>
      <c r="F7" s="36">
        <f t="shared" si="0"/>
        <v>4500</v>
      </c>
    </row>
    <row r="8" spans="2:6" ht="15" x14ac:dyDescent="0.2">
      <c r="B8" s="38"/>
      <c r="C8" s="42" t="s">
        <v>342</v>
      </c>
      <c r="D8" s="39">
        <v>1</v>
      </c>
      <c r="E8" s="35">
        <v>0</v>
      </c>
      <c r="F8" s="36">
        <f t="shared" si="0"/>
        <v>0</v>
      </c>
    </row>
    <row r="9" spans="2:6" ht="15" x14ac:dyDescent="0.25">
      <c r="B9" s="224" t="s">
        <v>343</v>
      </c>
      <c r="C9" s="224"/>
      <c r="D9" s="224"/>
      <c r="E9" s="224"/>
      <c r="F9" s="231">
        <f>SUM(F3:F8)</f>
        <v>69500</v>
      </c>
    </row>
    <row r="10" spans="2:6" ht="14.25" x14ac:dyDescent="0.2">
      <c r="B10" s="41"/>
      <c r="C10" s="41"/>
      <c r="D10" s="41"/>
      <c r="E10" s="41"/>
      <c r="F10" s="41"/>
    </row>
  </sheetData>
  <mergeCells count="1">
    <mergeCell ref="B9:E9"/>
  </mergeCells>
  <pageMargins left="0.7" right="0.7" top="0.75" bottom="0.75" header="0.3" footer="0.3"/>
  <pageSetup paperSize="9" firstPageNumber="4294967295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34998626667073579"/>
  </sheetPr>
  <dimension ref="B2:F17"/>
  <sheetViews>
    <sheetView zoomScale="80" zoomScaleNormal="80" workbookViewId="0">
      <selection activeCell="C20" sqref="C20"/>
    </sheetView>
  </sheetViews>
  <sheetFormatPr defaultRowHeight="12.75" x14ac:dyDescent="0.2"/>
  <cols>
    <col min="2" max="2" width="10.7109375" customWidth="1"/>
    <col min="3" max="3" width="72.28515625" customWidth="1"/>
    <col min="5" max="5" width="13.28515625" customWidth="1"/>
    <col min="6" max="6" width="11.28515625" customWidth="1"/>
  </cols>
  <sheetData>
    <row r="2" spans="2:6" ht="30" x14ac:dyDescent="0.2">
      <c r="B2" s="30" t="s">
        <v>335</v>
      </c>
      <c r="C2" s="31" t="s">
        <v>336</v>
      </c>
      <c r="D2" s="32" t="s">
        <v>337</v>
      </c>
      <c r="E2" s="32" t="s">
        <v>338</v>
      </c>
      <c r="F2" s="32" t="s">
        <v>339</v>
      </c>
    </row>
    <row r="3" spans="2:6" ht="15" x14ac:dyDescent="0.2">
      <c r="B3" s="33" t="s">
        <v>346</v>
      </c>
      <c r="C3" s="33" t="s">
        <v>347</v>
      </c>
      <c r="D3" s="34">
        <v>1</v>
      </c>
      <c r="E3" s="35">
        <v>60600</v>
      </c>
      <c r="F3" s="36">
        <f>E3*D3</f>
        <v>60600</v>
      </c>
    </row>
    <row r="4" spans="2:6" ht="15" x14ac:dyDescent="0.2">
      <c r="B4" s="33" t="s">
        <v>331</v>
      </c>
      <c r="C4" s="33" t="s">
        <v>333</v>
      </c>
      <c r="D4" s="37">
        <v>1</v>
      </c>
      <c r="E4" s="35">
        <v>800</v>
      </c>
      <c r="F4" s="36">
        <f t="shared" ref="F4:F15" si="0">E4*D4</f>
        <v>800</v>
      </c>
    </row>
    <row r="5" spans="2:6" ht="27.75" x14ac:dyDescent="0.2">
      <c r="B5" s="33" t="s">
        <v>197</v>
      </c>
      <c r="C5" s="33" t="s">
        <v>199</v>
      </c>
      <c r="D5" s="37">
        <v>1</v>
      </c>
      <c r="E5" s="35">
        <v>6500</v>
      </c>
      <c r="F5" s="36">
        <f t="shared" si="0"/>
        <v>6500</v>
      </c>
    </row>
    <row r="6" spans="2:6" ht="27.75" x14ac:dyDescent="0.2">
      <c r="B6" s="33" t="s">
        <v>305</v>
      </c>
      <c r="C6" s="33" t="s">
        <v>307</v>
      </c>
      <c r="D6" s="37">
        <v>1</v>
      </c>
      <c r="E6" s="35">
        <v>5700</v>
      </c>
      <c r="F6" s="36">
        <f t="shared" si="0"/>
        <v>5700</v>
      </c>
    </row>
    <row r="7" spans="2:6" ht="30" x14ac:dyDescent="0.2">
      <c r="B7" s="33" t="s">
        <v>322</v>
      </c>
      <c r="C7" s="43" t="s">
        <v>321</v>
      </c>
      <c r="D7" s="37">
        <v>1</v>
      </c>
      <c r="E7" s="35">
        <v>8000</v>
      </c>
      <c r="F7" s="36">
        <f t="shared" si="0"/>
        <v>8000</v>
      </c>
    </row>
    <row r="8" spans="2:6" ht="15" x14ac:dyDescent="0.2">
      <c r="B8" s="33" t="s">
        <v>150</v>
      </c>
      <c r="C8" s="43" t="s">
        <v>152</v>
      </c>
      <c r="D8" s="37">
        <v>1</v>
      </c>
      <c r="E8" s="35">
        <v>3500</v>
      </c>
      <c r="F8" s="36">
        <f t="shared" si="0"/>
        <v>3500</v>
      </c>
    </row>
    <row r="9" spans="2:6" ht="30" x14ac:dyDescent="0.2">
      <c r="B9" s="33" t="s">
        <v>154</v>
      </c>
      <c r="C9" s="43" t="s">
        <v>156</v>
      </c>
      <c r="D9" s="37">
        <v>1</v>
      </c>
      <c r="E9" s="35">
        <v>3300</v>
      </c>
      <c r="F9" s="36">
        <f t="shared" si="0"/>
        <v>3300</v>
      </c>
    </row>
    <row r="10" spans="2:6" ht="60" x14ac:dyDescent="0.2">
      <c r="B10" s="33" t="s">
        <v>348</v>
      </c>
      <c r="C10" s="43" t="s">
        <v>145</v>
      </c>
      <c r="D10" s="37">
        <v>1</v>
      </c>
      <c r="E10" s="35">
        <v>1200</v>
      </c>
      <c r="F10" s="36">
        <f t="shared" si="0"/>
        <v>1200</v>
      </c>
    </row>
    <row r="11" spans="2:6" ht="40.5" x14ac:dyDescent="0.2">
      <c r="B11" s="33" t="s">
        <v>26</v>
      </c>
      <c r="C11" s="43" t="s">
        <v>28</v>
      </c>
      <c r="D11" s="44">
        <v>1</v>
      </c>
      <c r="E11" s="45">
        <v>700</v>
      </c>
      <c r="F11" s="46">
        <f t="shared" si="0"/>
        <v>700</v>
      </c>
    </row>
    <row r="12" spans="2:6" ht="30" x14ac:dyDescent="0.2">
      <c r="B12" s="33" t="s">
        <v>49</v>
      </c>
      <c r="C12" s="33" t="s">
        <v>349</v>
      </c>
      <c r="D12" s="37">
        <v>1</v>
      </c>
      <c r="E12" s="35">
        <v>700</v>
      </c>
      <c r="F12" s="36">
        <f t="shared" si="0"/>
        <v>700</v>
      </c>
    </row>
    <row r="13" spans="2:6" ht="30" x14ac:dyDescent="0.2">
      <c r="B13" s="33" t="s">
        <v>80</v>
      </c>
      <c r="C13" s="33" t="s">
        <v>350</v>
      </c>
      <c r="D13" s="47">
        <v>1</v>
      </c>
      <c r="E13" s="35">
        <v>700</v>
      </c>
      <c r="F13" s="36">
        <f t="shared" si="0"/>
        <v>700</v>
      </c>
    </row>
    <row r="14" spans="2:6" ht="27.75" x14ac:dyDescent="0.2">
      <c r="B14" s="33" t="s">
        <v>121</v>
      </c>
      <c r="C14" s="43" t="s">
        <v>123</v>
      </c>
      <c r="D14" s="37">
        <v>1</v>
      </c>
      <c r="E14" s="35">
        <v>1300</v>
      </c>
      <c r="F14" s="36">
        <f t="shared" si="0"/>
        <v>1300</v>
      </c>
    </row>
    <row r="15" spans="2:6" ht="15" x14ac:dyDescent="0.2">
      <c r="B15" s="38"/>
      <c r="C15" s="48" t="s">
        <v>342</v>
      </c>
      <c r="D15" s="39">
        <v>1</v>
      </c>
      <c r="E15" s="35">
        <v>0</v>
      </c>
      <c r="F15" s="36">
        <f t="shared" si="0"/>
        <v>0</v>
      </c>
    </row>
    <row r="16" spans="2:6" ht="14.45" customHeight="1" x14ac:dyDescent="0.25">
      <c r="B16" s="224" t="s">
        <v>343</v>
      </c>
      <c r="C16" s="224"/>
      <c r="D16" s="224"/>
      <c r="E16" s="224"/>
      <c r="F16" s="230">
        <f>SUM(F3:F15)</f>
        <v>93000</v>
      </c>
    </row>
    <row r="17" spans="2:6" ht="14.25" x14ac:dyDescent="0.2">
      <c r="B17" s="41"/>
      <c r="C17" s="41"/>
      <c r="D17" s="41"/>
      <c r="E17" s="41"/>
      <c r="F17" s="4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34998626667073579"/>
  </sheetPr>
  <dimension ref="B2:F17"/>
  <sheetViews>
    <sheetView zoomScale="80" zoomScaleNormal="80" workbookViewId="0">
      <selection activeCell="E3" sqref="E3:F15"/>
    </sheetView>
  </sheetViews>
  <sheetFormatPr defaultRowHeight="12.75" x14ac:dyDescent="0.2"/>
  <cols>
    <col min="2" max="2" width="10.7109375" customWidth="1"/>
    <col min="3" max="3" width="72.28515625" customWidth="1"/>
    <col min="5" max="5" width="13.28515625" customWidth="1"/>
    <col min="6" max="6" width="11.28515625" customWidth="1"/>
  </cols>
  <sheetData>
    <row r="2" spans="2:6" ht="30" x14ac:dyDescent="0.2">
      <c r="B2" s="30" t="s">
        <v>335</v>
      </c>
      <c r="C2" s="31" t="s">
        <v>336</v>
      </c>
      <c r="D2" s="32" t="s">
        <v>337</v>
      </c>
      <c r="E2" s="32" t="s">
        <v>338</v>
      </c>
      <c r="F2" s="32" t="s">
        <v>339</v>
      </c>
    </row>
    <row r="3" spans="2:6" ht="15" x14ac:dyDescent="0.2">
      <c r="B3" s="33" t="s">
        <v>351</v>
      </c>
      <c r="C3" s="33" t="s">
        <v>352</v>
      </c>
      <c r="D3" s="34">
        <v>1</v>
      </c>
      <c r="E3" s="35">
        <v>77100</v>
      </c>
      <c r="F3" s="36">
        <f t="shared" ref="F3:F15" si="0">E3*D3</f>
        <v>77100</v>
      </c>
    </row>
    <row r="4" spans="2:6" ht="15" x14ac:dyDescent="0.2">
      <c r="B4" s="33" t="s">
        <v>331</v>
      </c>
      <c r="C4" s="33" t="s">
        <v>333</v>
      </c>
      <c r="D4" s="37">
        <v>1</v>
      </c>
      <c r="E4" s="35">
        <v>800</v>
      </c>
      <c r="F4" s="36">
        <f t="shared" si="0"/>
        <v>800</v>
      </c>
    </row>
    <row r="5" spans="2:6" ht="27.75" x14ac:dyDescent="0.2">
      <c r="B5" s="33" t="s">
        <v>197</v>
      </c>
      <c r="C5" s="33" t="s">
        <v>199</v>
      </c>
      <c r="D5" s="44">
        <v>1</v>
      </c>
      <c r="E5" s="35">
        <v>6500</v>
      </c>
      <c r="F5" s="46">
        <f t="shared" si="0"/>
        <v>6500</v>
      </c>
    </row>
    <row r="6" spans="2:6" ht="27.75" x14ac:dyDescent="0.2">
      <c r="B6" s="33" t="s">
        <v>305</v>
      </c>
      <c r="C6" s="33" t="s">
        <v>307</v>
      </c>
      <c r="D6" s="37">
        <v>1</v>
      </c>
      <c r="E6" s="35">
        <v>5700</v>
      </c>
      <c r="F6" s="36">
        <f t="shared" si="0"/>
        <v>5700</v>
      </c>
    </row>
    <row r="7" spans="2:6" ht="30" x14ac:dyDescent="0.2">
      <c r="B7" s="33" t="s">
        <v>322</v>
      </c>
      <c r="C7" s="43" t="s">
        <v>321</v>
      </c>
      <c r="D7" s="37">
        <v>1</v>
      </c>
      <c r="E7" s="35">
        <v>8000</v>
      </c>
      <c r="F7" s="36">
        <f t="shared" si="0"/>
        <v>8000</v>
      </c>
    </row>
    <row r="8" spans="2:6" ht="15" x14ac:dyDescent="0.2">
      <c r="B8" s="33" t="s">
        <v>150</v>
      </c>
      <c r="C8" s="49" t="s">
        <v>152</v>
      </c>
      <c r="D8" s="37">
        <v>1</v>
      </c>
      <c r="E8" s="35">
        <v>3500</v>
      </c>
      <c r="F8" s="36">
        <f t="shared" si="0"/>
        <v>3500</v>
      </c>
    </row>
    <row r="9" spans="2:6" ht="30" x14ac:dyDescent="0.2">
      <c r="B9" s="33" t="s">
        <v>154</v>
      </c>
      <c r="C9" s="49" t="s">
        <v>156</v>
      </c>
      <c r="D9" s="37">
        <v>1</v>
      </c>
      <c r="E9" s="35">
        <v>3300</v>
      </c>
      <c r="F9" s="36">
        <f t="shared" si="0"/>
        <v>3300</v>
      </c>
    </row>
    <row r="10" spans="2:6" ht="60" x14ac:dyDescent="0.2">
      <c r="B10" s="33" t="s">
        <v>348</v>
      </c>
      <c r="C10" s="43" t="s">
        <v>145</v>
      </c>
      <c r="D10" s="37">
        <v>1</v>
      </c>
      <c r="E10" s="35">
        <v>1200</v>
      </c>
      <c r="F10" s="36">
        <f t="shared" si="0"/>
        <v>1200</v>
      </c>
    </row>
    <row r="11" spans="2:6" ht="40.5" x14ac:dyDescent="0.2">
      <c r="B11" s="33" t="s">
        <v>26</v>
      </c>
      <c r="C11" s="43" t="s">
        <v>28</v>
      </c>
      <c r="D11" s="44">
        <v>1</v>
      </c>
      <c r="E11" s="45">
        <v>700</v>
      </c>
      <c r="F11" s="46">
        <f t="shared" si="0"/>
        <v>700</v>
      </c>
    </row>
    <row r="12" spans="2:6" ht="30" x14ac:dyDescent="0.2">
      <c r="B12" s="33" t="s">
        <v>49</v>
      </c>
      <c r="C12" s="33" t="s">
        <v>349</v>
      </c>
      <c r="D12" s="37">
        <v>1</v>
      </c>
      <c r="E12" s="35">
        <v>700</v>
      </c>
      <c r="F12" s="36">
        <f t="shared" si="0"/>
        <v>700</v>
      </c>
    </row>
    <row r="13" spans="2:6" ht="30" x14ac:dyDescent="0.2">
      <c r="B13" s="33" t="s">
        <v>80</v>
      </c>
      <c r="C13" s="33" t="s">
        <v>350</v>
      </c>
      <c r="D13" s="37">
        <v>1</v>
      </c>
      <c r="E13" s="35">
        <v>700</v>
      </c>
      <c r="F13" s="36">
        <f t="shared" si="0"/>
        <v>700</v>
      </c>
    </row>
    <row r="14" spans="2:6" ht="27.75" x14ac:dyDescent="0.2">
      <c r="B14" s="33" t="s">
        <v>121</v>
      </c>
      <c r="C14" s="49" t="s">
        <v>123</v>
      </c>
      <c r="D14" s="37">
        <v>1</v>
      </c>
      <c r="E14" s="35">
        <v>1300</v>
      </c>
      <c r="F14" s="36">
        <f t="shared" si="0"/>
        <v>1300</v>
      </c>
    </row>
    <row r="15" spans="2:6" ht="15" x14ac:dyDescent="0.2">
      <c r="B15" s="38"/>
      <c r="C15" s="49" t="s">
        <v>342</v>
      </c>
      <c r="D15" s="39">
        <v>1</v>
      </c>
      <c r="E15" s="35">
        <v>0</v>
      </c>
      <c r="F15" s="36">
        <f t="shared" si="0"/>
        <v>0</v>
      </c>
    </row>
    <row r="16" spans="2:6" ht="15" x14ac:dyDescent="0.25">
      <c r="B16" s="224" t="s">
        <v>343</v>
      </c>
      <c r="C16" s="224"/>
      <c r="D16" s="224"/>
      <c r="E16" s="224"/>
      <c r="F16" s="40">
        <f>SUM(F3:F15)</f>
        <v>109500</v>
      </c>
    </row>
    <row r="17" spans="2:6" ht="14.25" x14ac:dyDescent="0.2">
      <c r="B17" s="41"/>
      <c r="C17" s="41"/>
      <c r="D17" s="41"/>
      <c r="E17" s="41"/>
      <c r="F17" s="4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F17"/>
  <sheetViews>
    <sheetView zoomScale="80" zoomScaleNormal="80" workbookViewId="0">
      <selection activeCell="F16" sqref="F16"/>
    </sheetView>
  </sheetViews>
  <sheetFormatPr defaultRowHeight="12.75" x14ac:dyDescent="0.2"/>
  <cols>
    <col min="1" max="1" width="8.85546875" style="26"/>
    <col min="2" max="2" width="10.7109375" customWidth="1"/>
    <col min="3" max="3" width="72.28515625" customWidth="1"/>
    <col min="5" max="5" width="13.28515625" customWidth="1"/>
    <col min="6" max="6" width="11.28515625" customWidth="1"/>
  </cols>
  <sheetData>
    <row r="1" spans="2:6" ht="13.5" thickBot="1" x14ac:dyDescent="0.25"/>
    <row r="2" spans="2:6" ht="30.75" thickBot="1" x14ac:dyDescent="0.25">
      <c r="B2" s="50" t="s">
        <v>335</v>
      </c>
      <c r="C2" s="51" t="s">
        <v>336</v>
      </c>
      <c r="D2" s="52" t="s">
        <v>337</v>
      </c>
      <c r="E2" s="52" t="s">
        <v>338</v>
      </c>
      <c r="F2" s="52" t="s">
        <v>339</v>
      </c>
    </row>
    <row r="3" spans="2:6" ht="15.75" thickBot="1" x14ac:dyDescent="0.25">
      <c r="B3" s="33" t="s">
        <v>353</v>
      </c>
      <c r="C3" s="49" t="s">
        <v>354</v>
      </c>
      <c r="D3" s="53">
        <v>1</v>
      </c>
      <c r="E3" s="45">
        <v>159000</v>
      </c>
      <c r="F3" s="46">
        <f t="shared" ref="F3:F15" si="0">E3*D3</f>
        <v>159000</v>
      </c>
    </row>
    <row r="4" spans="2:6" ht="15.75" thickBot="1" x14ac:dyDescent="0.25">
      <c r="B4" s="33" t="s">
        <v>331</v>
      </c>
      <c r="C4" s="49" t="s">
        <v>333</v>
      </c>
      <c r="D4" s="44">
        <v>1</v>
      </c>
      <c r="E4" s="35">
        <v>800</v>
      </c>
      <c r="F4" s="46">
        <f t="shared" si="0"/>
        <v>800</v>
      </c>
    </row>
    <row r="5" spans="2:6" ht="33" customHeight="1" thickBot="1" x14ac:dyDescent="0.25">
      <c r="B5" s="33" t="s">
        <v>197</v>
      </c>
      <c r="C5" s="33" t="s">
        <v>199</v>
      </c>
      <c r="D5" s="44">
        <v>1</v>
      </c>
      <c r="E5" s="35">
        <v>6500</v>
      </c>
      <c r="F5" s="46">
        <f t="shared" si="0"/>
        <v>6500</v>
      </c>
    </row>
    <row r="6" spans="2:6" ht="45.75" customHeight="1" thickBot="1" x14ac:dyDescent="0.25">
      <c r="B6" s="33" t="s">
        <v>305</v>
      </c>
      <c r="C6" s="33" t="s">
        <v>307</v>
      </c>
      <c r="D6" s="37">
        <v>1</v>
      </c>
      <c r="E6" s="35">
        <v>5700</v>
      </c>
      <c r="F6" s="36">
        <f t="shared" si="0"/>
        <v>5700</v>
      </c>
    </row>
    <row r="7" spans="2:6" ht="30.75" thickBot="1" x14ac:dyDescent="0.25">
      <c r="B7" s="33" t="s">
        <v>322</v>
      </c>
      <c r="C7" s="43" t="s">
        <v>321</v>
      </c>
      <c r="D7" s="54">
        <v>1</v>
      </c>
      <c r="E7" s="35">
        <v>8000</v>
      </c>
      <c r="F7" s="46">
        <f t="shared" si="0"/>
        <v>8000</v>
      </c>
    </row>
    <row r="8" spans="2:6" ht="15.75" thickBot="1" x14ac:dyDescent="0.3">
      <c r="B8" s="55" t="s">
        <v>157</v>
      </c>
      <c r="C8" s="49" t="s">
        <v>355</v>
      </c>
      <c r="D8" s="56">
        <v>1</v>
      </c>
      <c r="E8" s="45">
        <v>4700</v>
      </c>
      <c r="F8" s="46">
        <f t="shared" si="0"/>
        <v>4700</v>
      </c>
    </row>
    <row r="9" spans="2:6" ht="49.5" customHeight="1" thickBot="1" x14ac:dyDescent="0.25">
      <c r="B9" s="33" t="s">
        <v>161</v>
      </c>
      <c r="C9" s="49" t="s">
        <v>356</v>
      </c>
      <c r="D9" s="44">
        <v>1</v>
      </c>
      <c r="E9" s="45">
        <v>5700</v>
      </c>
      <c r="F9" s="46">
        <f t="shared" si="0"/>
        <v>5700</v>
      </c>
    </row>
    <row r="10" spans="2:6" ht="75" customHeight="1" thickBot="1" x14ac:dyDescent="0.25">
      <c r="B10" s="33" t="s">
        <v>348</v>
      </c>
      <c r="C10" s="43" t="s">
        <v>145</v>
      </c>
      <c r="D10" s="44">
        <v>1</v>
      </c>
      <c r="E10" s="35">
        <v>1200</v>
      </c>
      <c r="F10" s="46">
        <f t="shared" si="0"/>
        <v>1200</v>
      </c>
    </row>
    <row r="11" spans="2:6" ht="47.25" customHeight="1" thickBot="1" x14ac:dyDescent="0.25">
      <c r="B11" s="33" t="s">
        <v>26</v>
      </c>
      <c r="C11" s="43" t="s">
        <v>28</v>
      </c>
      <c r="D11" s="44">
        <v>1</v>
      </c>
      <c r="E11" s="45">
        <v>700</v>
      </c>
      <c r="F11" s="46">
        <f t="shared" si="0"/>
        <v>700</v>
      </c>
    </row>
    <row r="12" spans="2:6" ht="30.75" thickBot="1" x14ac:dyDescent="0.25">
      <c r="B12" s="33" t="s">
        <v>49</v>
      </c>
      <c r="C12" s="33" t="s">
        <v>349</v>
      </c>
      <c r="D12" s="37">
        <v>1</v>
      </c>
      <c r="E12" s="35">
        <v>700</v>
      </c>
      <c r="F12" s="46">
        <f t="shared" si="0"/>
        <v>700</v>
      </c>
    </row>
    <row r="13" spans="2:6" ht="30.75" thickBot="1" x14ac:dyDescent="0.25">
      <c r="B13" s="33" t="s">
        <v>80</v>
      </c>
      <c r="C13" s="33" t="s">
        <v>350</v>
      </c>
      <c r="D13" s="47">
        <v>1</v>
      </c>
      <c r="E13" s="35">
        <v>700</v>
      </c>
      <c r="F13" s="46">
        <f t="shared" si="0"/>
        <v>700</v>
      </c>
    </row>
    <row r="14" spans="2:6" ht="30.75" thickBot="1" x14ac:dyDescent="0.25">
      <c r="B14" s="33" t="s">
        <v>121</v>
      </c>
      <c r="C14" s="49" t="s">
        <v>357</v>
      </c>
      <c r="D14" s="44">
        <v>1</v>
      </c>
      <c r="E14" s="35">
        <v>1300</v>
      </c>
      <c r="F14" s="46">
        <f t="shared" si="0"/>
        <v>1300</v>
      </c>
    </row>
    <row r="15" spans="2:6" ht="15.75" thickBot="1" x14ac:dyDescent="0.25">
      <c r="B15" s="58"/>
      <c r="C15" s="49" t="s">
        <v>342</v>
      </c>
      <c r="D15" s="59">
        <v>1</v>
      </c>
      <c r="E15" s="45">
        <v>0</v>
      </c>
      <c r="F15" s="46">
        <f t="shared" si="0"/>
        <v>0</v>
      </c>
    </row>
    <row r="16" spans="2:6" ht="15" x14ac:dyDescent="0.25">
      <c r="B16" s="224" t="s">
        <v>343</v>
      </c>
      <c r="C16" s="224"/>
      <c r="D16" s="224"/>
      <c r="E16" s="224"/>
      <c r="F16" s="40">
        <f>SUM(F3:F15)</f>
        <v>195000</v>
      </c>
    </row>
    <row r="17" spans="2:6" ht="14.25" x14ac:dyDescent="0.2">
      <c r="B17" s="41"/>
      <c r="C17" s="41"/>
      <c r="D17" s="41"/>
      <c r="E17" s="41"/>
      <c r="F17" s="4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34998626667073579"/>
  </sheetPr>
  <dimension ref="A2:F17"/>
  <sheetViews>
    <sheetView zoomScale="80" zoomScaleNormal="80" workbookViewId="0">
      <selection activeCell="E3" sqref="E3:F15"/>
    </sheetView>
  </sheetViews>
  <sheetFormatPr defaultRowHeight="12.75" x14ac:dyDescent="0.2"/>
  <cols>
    <col min="1" max="1" width="8.85546875" style="26"/>
    <col min="2" max="2" width="10.7109375" customWidth="1"/>
    <col min="3" max="3" width="72.28515625" customWidth="1"/>
    <col min="5" max="5" width="13.28515625" customWidth="1"/>
    <col min="6" max="6" width="11.28515625" customWidth="1"/>
  </cols>
  <sheetData>
    <row r="2" spans="2:6" ht="30" x14ac:dyDescent="0.2">
      <c r="B2" s="50" t="s">
        <v>335</v>
      </c>
      <c r="C2" s="51" t="s">
        <v>336</v>
      </c>
      <c r="D2" s="52" t="s">
        <v>337</v>
      </c>
      <c r="E2" s="52" t="s">
        <v>338</v>
      </c>
      <c r="F2" s="52" t="s">
        <v>339</v>
      </c>
    </row>
    <row r="3" spans="2:6" ht="30" x14ac:dyDescent="0.2">
      <c r="B3" s="33" t="s">
        <v>358</v>
      </c>
      <c r="C3" s="49" t="s">
        <v>359</v>
      </c>
      <c r="D3" s="53">
        <v>1</v>
      </c>
      <c r="E3" s="45">
        <v>198700</v>
      </c>
      <c r="F3" s="46">
        <f>E3*D3</f>
        <v>198700</v>
      </c>
    </row>
    <row r="4" spans="2:6" ht="15" x14ac:dyDescent="0.2">
      <c r="B4" s="33" t="s">
        <v>331</v>
      </c>
      <c r="C4" s="49" t="s">
        <v>333</v>
      </c>
      <c r="D4" s="44">
        <v>1</v>
      </c>
      <c r="E4" s="35">
        <v>800</v>
      </c>
      <c r="F4" s="46">
        <f t="shared" ref="F4:F15" si="0">E4*D4</f>
        <v>800</v>
      </c>
    </row>
    <row r="5" spans="2:6" ht="27.75" x14ac:dyDescent="0.2">
      <c r="B5" s="33" t="s">
        <v>305</v>
      </c>
      <c r="C5" s="33" t="s">
        <v>307</v>
      </c>
      <c r="D5" s="37">
        <v>1</v>
      </c>
      <c r="E5" s="35">
        <v>6000</v>
      </c>
      <c r="F5" s="36">
        <f t="shared" si="0"/>
        <v>6000</v>
      </c>
    </row>
    <row r="6" spans="2:6" ht="27.75" x14ac:dyDescent="0.2">
      <c r="B6" s="33" t="s">
        <v>197</v>
      </c>
      <c r="C6" s="33" t="s">
        <v>199</v>
      </c>
      <c r="D6" s="44">
        <v>1</v>
      </c>
      <c r="E6" s="35">
        <v>6500</v>
      </c>
      <c r="F6" s="46">
        <f t="shared" si="0"/>
        <v>6500</v>
      </c>
    </row>
    <row r="7" spans="2:6" ht="30" x14ac:dyDescent="0.2">
      <c r="B7" s="33" t="s">
        <v>322</v>
      </c>
      <c r="C7" s="49" t="s">
        <v>321</v>
      </c>
      <c r="D7" s="54">
        <v>1</v>
      </c>
      <c r="E7" s="35">
        <v>8000</v>
      </c>
      <c r="F7" s="46">
        <f t="shared" si="0"/>
        <v>8000</v>
      </c>
    </row>
    <row r="8" spans="2:6" ht="15" x14ac:dyDescent="0.25">
      <c r="B8" s="55" t="s">
        <v>157</v>
      </c>
      <c r="C8" s="49" t="s">
        <v>355</v>
      </c>
      <c r="D8" s="56">
        <v>1</v>
      </c>
      <c r="E8" s="45">
        <v>4700</v>
      </c>
      <c r="F8" s="46">
        <f t="shared" si="0"/>
        <v>4700</v>
      </c>
    </row>
    <row r="9" spans="2:6" ht="30" x14ac:dyDescent="0.2">
      <c r="B9" s="33" t="s">
        <v>161</v>
      </c>
      <c r="C9" s="49" t="s">
        <v>356</v>
      </c>
      <c r="D9" s="44">
        <v>1</v>
      </c>
      <c r="E9" s="45">
        <v>5700</v>
      </c>
      <c r="F9" s="46">
        <f t="shared" si="0"/>
        <v>5700</v>
      </c>
    </row>
    <row r="10" spans="2:6" ht="60" x14ac:dyDescent="0.2">
      <c r="B10" s="33" t="s">
        <v>348</v>
      </c>
      <c r="C10" s="43" t="s">
        <v>145</v>
      </c>
      <c r="D10" s="44">
        <v>1</v>
      </c>
      <c r="E10" s="35">
        <v>1200</v>
      </c>
      <c r="F10" s="46">
        <f t="shared" si="0"/>
        <v>1200</v>
      </c>
    </row>
    <row r="11" spans="2:6" ht="46.9" customHeight="1" x14ac:dyDescent="0.2">
      <c r="B11" s="33" t="s">
        <v>26</v>
      </c>
      <c r="C11" s="43" t="s">
        <v>28</v>
      </c>
      <c r="D11" s="44">
        <v>1</v>
      </c>
      <c r="E11" s="45">
        <v>700</v>
      </c>
      <c r="F11" s="46">
        <f t="shared" si="0"/>
        <v>700</v>
      </c>
    </row>
    <row r="12" spans="2:6" ht="30" x14ac:dyDescent="0.2">
      <c r="B12" s="33" t="s">
        <v>49</v>
      </c>
      <c r="C12" s="33" t="s">
        <v>349</v>
      </c>
      <c r="D12" s="44">
        <v>1</v>
      </c>
      <c r="E12" s="35">
        <v>700</v>
      </c>
      <c r="F12" s="46">
        <f t="shared" si="0"/>
        <v>700</v>
      </c>
    </row>
    <row r="13" spans="2:6" ht="30" x14ac:dyDescent="0.2">
      <c r="B13" s="33" t="s">
        <v>80</v>
      </c>
      <c r="C13" s="33" t="s">
        <v>350</v>
      </c>
      <c r="D13" s="56">
        <v>1</v>
      </c>
      <c r="E13" s="35">
        <v>700</v>
      </c>
      <c r="F13" s="46">
        <f t="shared" si="0"/>
        <v>700</v>
      </c>
    </row>
    <row r="14" spans="2:6" ht="30" x14ac:dyDescent="0.2">
      <c r="B14" s="57" t="s">
        <v>121</v>
      </c>
      <c r="C14" s="49" t="s">
        <v>357</v>
      </c>
      <c r="D14" s="44">
        <v>1</v>
      </c>
      <c r="E14" s="35">
        <v>1300</v>
      </c>
      <c r="F14" s="46">
        <f t="shared" si="0"/>
        <v>1300</v>
      </c>
    </row>
    <row r="15" spans="2:6" ht="15" x14ac:dyDescent="0.2">
      <c r="B15" s="58"/>
      <c r="C15" s="49" t="s">
        <v>342</v>
      </c>
      <c r="D15" s="59">
        <v>1</v>
      </c>
      <c r="E15" s="45">
        <v>0</v>
      </c>
      <c r="F15" s="46">
        <f t="shared" si="0"/>
        <v>0</v>
      </c>
    </row>
    <row r="16" spans="2:6" ht="15" x14ac:dyDescent="0.25">
      <c r="B16" s="225" t="s">
        <v>343</v>
      </c>
      <c r="C16" s="225"/>
      <c r="D16" s="225"/>
      <c r="E16" s="225"/>
      <c r="F16" s="40">
        <f>SUM(F3:F15)</f>
        <v>235000</v>
      </c>
    </row>
    <row r="17" spans="2:6" ht="14.25" x14ac:dyDescent="0.2">
      <c r="B17" s="41"/>
      <c r="C17" s="41"/>
      <c r="D17" s="41"/>
      <c r="E17" s="41"/>
      <c r="F17" s="4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499984740745262"/>
  </sheetPr>
  <dimension ref="A1:F17"/>
  <sheetViews>
    <sheetView zoomScale="80" zoomScaleNormal="80" workbookViewId="0">
      <selection activeCell="E3" sqref="E3:F15"/>
    </sheetView>
  </sheetViews>
  <sheetFormatPr defaultRowHeight="12.75" x14ac:dyDescent="0.2"/>
  <cols>
    <col min="1" max="1" width="8.85546875" style="26"/>
    <col min="2" max="2" width="10.7109375" customWidth="1"/>
    <col min="3" max="3" width="72.28515625" customWidth="1"/>
    <col min="5" max="5" width="13.28515625" customWidth="1"/>
    <col min="6" max="6" width="11.28515625" customWidth="1"/>
  </cols>
  <sheetData>
    <row r="1" spans="2:6" ht="13.5" thickBot="1" x14ac:dyDescent="0.25"/>
    <row r="2" spans="2:6" ht="30.75" thickBot="1" x14ac:dyDescent="0.25">
      <c r="B2" s="50" t="s">
        <v>335</v>
      </c>
      <c r="C2" s="51" t="s">
        <v>336</v>
      </c>
      <c r="D2" s="52" t="s">
        <v>337</v>
      </c>
      <c r="E2" s="52" t="s">
        <v>338</v>
      </c>
      <c r="F2" s="52" t="s">
        <v>339</v>
      </c>
    </row>
    <row r="3" spans="2:6" ht="15.75" thickBot="1" x14ac:dyDescent="0.25">
      <c r="B3" s="33" t="s">
        <v>360</v>
      </c>
      <c r="C3" s="49" t="s">
        <v>361</v>
      </c>
      <c r="D3" s="53">
        <v>1</v>
      </c>
      <c r="E3" s="45">
        <v>228700</v>
      </c>
      <c r="F3" s="46">
        <f t="shared" ref="F3:F15" si="0">E3*D3</f>
        <v>228700</v>
      </c>
    </row>
    <row r="4" spans="2:6" ht="15.75" thickBot="1" x14ac:dyDescent="0.25">
      <c r="B4" s="33" t="s">
        <v>331</v>
      </c>
      <c r="C4" s="49" t="s">
        <v>333</v>
      </c>
      <c r="D4" s="44">
        <v>1</v>
      </c>
      <c r="E4" s="45">
        <v>800</v>
      </c>
      <c r="F4" s="46">
        <f t="shared" si="0"/>
        <v>800</v>
      </c>
    </row>
    <row r="5" spans="2:6" ht="26.25" thickBot="1" x14ac:dyDescent="0.25">
      <c r="B5" s="33" t="s">
        <v>305</v>
      </c>
      <c r="C5" s="60" t="s">
        <v>307</v>
      </c>
      <c r="D5" s="44">
        <v>1</v>
      </c>
      <c r="E5" s="45">
        <v>5700</v>
      </c>
      <c r="F5" s="46">
        <f t="shared" si="0"/>
        <v>5700</v>
      </c>
    </row>
    <row r="6" spans="2:6" ht="30.75" thickBot="1" x14ac:dyDescent="0.25">
      <c r="B6" s="33" t="s">
        <v>205</v>
      </c>
      <c r="C6" s="68" t="s">
        <v>366</v>
      </c>
      <c r="D6" s="56">
        <v>1</v>
      </c>
      <c r="E6" s="45">
        <v>7700</v>
      </c>
      <c r="F6" s="46">
        <f t="shared" si="0"/>
        <v>7700</v>
      </c>
    </row>
    <row r="7" spans="2:6" ht="30.75" thickBot="1" x14ac:dyDescent="0.25">
      <c r="B7" s="33" t="s">
        <v>322</v>
      </c>
      <c r="C7" s="62" t="s">
        <v>321</v>
      </c>
      <c r="D7" s="44">
        <v>1</v>
      </c>
      <c r="E7" s="45">
        <v>8000</v>
      </c>
      <c r="F7" s="46">
        <f t="shared" si="0"/>
        <v>8000</v>
      </c>
    </row>
    <row r="8" spans="2:6" ht="27" customHeight="1" thickBot="1" x14ac:dyDescent="0.25">
      <c r="B8" s="33" t="s">
        <v>171</v>
      </c>
      <c r="C8" s="67" t="s">
        <v>173</v>
      </c>
      <c r="D8" s="44">
        <v>1</v>
      </c>
      <c r="E8" s="45">
        <v>9000</v>
      </c>
      <c r="F8" s="46">
        <f t="shared" si="0"/>
        <v>9000</v>
      </c>
    </row>
    <row r="9" spans="2:6" ht="30" customHeight="1" thickBot="1" x14ac:dyDescent="0.25">
      <c r="B9" s="33" t="s">
        <v>175</v>
      </c>
      <c r="C9" s="60" t="s">
        <v>177</v>
      </c>
      <c r="D9" s="44">
        <v>1</v>
      </c>
      <c r="E9" s="45">
        <v>5700</v>
      </c>
      <c r="F9" s="46">
        <f t="shared" si="0"/>
        <v>5700</v>
      </c>
    </row>
    <row r="10" spans="2:6" ht="18" customHeight="1" thickBot="1" x14ac:dyDescent="0.25">
      <c r="B10" s="138" t="s">
        <v>416</v>
      </c>
      <c r="C10" s="139" t="s">
        <v>417</v>
      </c>
      <c r="D10" s="140">
        <v>1</v>
      </c>
      <c r="E10" s="141">
        <v>11000</v>
      </c>
      <c r="F10" s="142">
        <f t="shared" si="0"/>
        <v>11000</v>
      </c>
    </row>
    <row r="11" spans="2:6" ht="37.15" customHeight="1" thickBot="1" x14ac:dyDescent="0.25">
      <c r="B11" s="33" t="s">
        <v>26</v>
      </c>
      <c r="C11" s="43" t="s">
        <v>28</v>
      </c>
      <c r="D11" s="44">
        <v>1</v>
      </c>
      <c r="E11" s="45">
        <v>700</v>
      </c>
      <c r="F11" s="46">
        <f>E11*D11</f>
        <v>700</v>
      </c>
    </row>
    <row r="12" spans="2:6" ht="30.75" thickBot="1" x14ac:dyDescent="0.25">
      <c r="B12" s="33" t="s">
        <v>49</v>
      </c>
      <c r="C12" s="33" t="s">
        <v>349</v>
      </c>
      <c r="D12" s="44">
        <v>1</v>
      </c>
      <c r="E12" s="35">
        <v>700</v>
      </c>
      <c r="F12" s="46">
        <f t="shared" si="0"/>
        <v>700</v>
      </c>
    </row>
    <row r="13" spans="2:6" ht="30.75" thickBot="1" x14ac:dyDescent="0.25">
      <c r="B13" s="33" t="s">
        <v>80</v>
      </c>
      <c r="C13" s="33" t="s">
        <v>350</v>
      </c>
      <c r="D13" s="56">
        <v>1</v>
      </c>
      <c r="E13" s="35">
        <v>700</v>
      </c>
      <c r="F13" s="46">
        <f t="shared" si="0"/>
        <v>700</v>
      </c>
    </row>
    <row r="14" spans="2:6" ht="30.75" thickBot="1" x14ac:dyDescent="0.25">
      <c r="B14" s="33" t="s">
        <v>121</v>
      </c>
      <c r="C14" s="64" t="s">
        <v>357</v>
      </c>
      <c r="D14" s="44">
        <v>1</v>
      </c>
      <c r="E14" s="35">
        <v>1300</v>
      </c>
      <c r="F14" s="46">
        <f t="shared" si="0"/>
        <v>1300</v>
      </c>
    </row>
    <row r="15" spans="2:6" ht="15.75" thickBot="1" x14ac:dyDescent="0.25">
      <c r="B15" s="58"/>
      <c r="C15" s="49" t="s">
        <v>342</v>
      </c>
      <c r="D15" s="59">
        <v>1</v>
      </c>
      <c r="E15" s="45">
        <v>0</v>
      </c>
      <c r="F15" s="46">
        <f t="shared" si="0"/>
        <v>0</v>
      </c>
    </row>
    <row r="16" spans="2:6" ht="15" x14ac:dyDescent="0.25">
      <c r="B16" s="225" t="s">
        <v>343</v>
      </c>
      <c r="C16" s="225"/>
      <c r="D16" s="225"/>
      <c r="E16" s="225"/>
      <c r="F16" s="40">
        <f>SUM(F3:F15)</f>
        <v>280000</v>
      </c>
    </row>
    <row r="17" spans="2:6" ht="14.25" x14ac:dyDescent="0.2">
      <c r="B17" s="41"/>
      <c r="C17" s="41"/>
      <c r="D17" s="41"/>
      <c r="E17" s="41"/>
      <c r="F17" s="4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ЭХА</vt:lpstr>
      <vt:lpstr>ВСЕ ИЗДЕЛИЯ</vt:lpstr>
      <vt:lpstr>40</vt:lpstr>
      <vt:lpstr>600</vt:lpstr>
      <vt:lpstr>801</vt:lpstr>
      <vt:lpstr>1500</vt:lpstr>
      <vt:lpstr>2500</vt:lpstr>
      <vt:lpstr>2500 (Л)</vt:lpstr>
      <vt:lpstr>3500</vt:lpstr>
      <vt:lpstr>3500 (Л)</vt:lpstr>
      <vt:lpstr>М2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Акимов Александр Сергеевич</dc:creator>
  <cp:lastModifiedBy>e.zakharchenko</cp:lastModifiedBy>
  <cp:revision>1</cp:revision>
  <cp:lastPrinted>2023-10-10T07:24:36Z</cp:lastPrinted>
  <dcterms:created xsi:type="dcterms:W3CDTF">2019-09-19T07:39:02Z</dcterms:created>
  <dcterms:modified xsi:type="dcterms:W3CDTF">2024-04-05T08:31:22Z</dcterms:modified>
</cp:coreProperties>
</file>